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65" activeTab="3"/>
  </bookViews>
  <sheets>
    <sheet name="ортаңғы топ" sheetId="3" r:id="rId1"/>
    <sheet name="ересек топ" sheetId="4" r:id="rId2"/>
    <sheet name="мектепалды тобы" sheetId="5" r:id="rId3"/>
    <sheet name="даярлық тобы" sheetId="6" r:id="rId4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3"/>
  <c r="L59"/>
  <c r="H59"/>
  <c r="D54"/>
  <c r="H50"/>
  <c r="D5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C40"/>
  <c r="D55" i="6"/>
  <c r="D54"/>
  <c r="D53"/>
  <c r="D50"/>
  <c r="D49"/>
  <c r="D63" i="4" l="1"/>
  <c r="D62"/>
  <c r="D61"/>
  <c r="L58"/>
  <c r="L57"/>
  <c r="J58"/>
  <c r="J57"/>
  <c r="H58"/>
  <c r="H57"/>
  <c r="F58"/>
  <c r="F57"/>
  <c r="D58"/>
  <c r="D54"/>
  <c r="D53"/>
  <c r="D52"/>
  <c r="H48"/>
  <c r="F49"/>
  <c r="F48"/>
  <c r="D49"/>
  <c r="D48"/>
  <c r="GQ40"/>
  <c r="GP40"/>
  <c r="GN40"/>
  <c r="GM40"/>
  <c r="GK40"/>
  <c r="GJ40"/>
  <c r="GH40"/>
  <c r="GG40"/>
  <c r="GE40"/>
  <c r="GD40"/>
  <c r="GB40"/>
  <c r="GA40"/>
  <c r="FX40"/>
  <c r="FV40"/>
  <c r="FU40"/>
  <c r="FR40"/>
  <c r="FO40"/>
  <c r="FL40"/>
  <c r="FI40"/>
  <c r="FF40"/>
  <c r="FC40"/>
  <c r="EZ40"/>
  <c r="EX40"/>
  <c r="EW40"/>
  <c r="ET40"/>
  <c r="ER40"/>
  <c r="EQ40"/>
  <c r="EO40"/>
  <c r="EN40"/>
  <c r="EK40"/>
  <c r="EH40"/>
  <c r="EF40"/>
  <c r="EE40"/>
  <c r="DY40"/>
  <c r="DV40"/>
  <c r="DT40"/>
  <c r="DS40"/>
  <c r="DP40"/>
  <c r="DM40"/>
  <c r="DJ40"/>
  <c r="DH40"/>
  <c r="DG40"/>
  <c r="DD40"/>
  <c r="DB40"/>
  <c r="DA40"/>
  <c r="CX40"/>
  <c r="CU40"/>
  <c r="CR40"/>
  <c r="CO40"/>
  <c r="CL40"/>
  <c r="CK40"/>
  <c r="CJ40"/>
  <c r="CI40"/>
  <c r="CG40"/>
  <c r="CF40"/>
  <c r="CC40"/>
  <c r="CA40"/>
  <c r="BZ40"/>
  <c r="BX40"/>
  <c r="BW40"/>
  <c r="BT40"/>
  <c r="BQ40"/>
  <c r="BN40"/>
  <c r="BK40"/>
  <c r="BH40"/>
  <c r="BE40"/>
  <c r="BB40"/>
  <c r="AY40"/>
  <c r="AV40"/>
  <c r="AS40"/>
  <c r="AQ40"/>
  <c r="AP40"/>
  <c r="AM40"/>
  <c r="AK40"/>
  <c r="AJ40"/>
  <c r="AG40"/>
  <c r="AD40"/>
  <c r="AA40"/>
  <c r="Y40"/>
  <c r="X40"/>
  <c r="V40"/>
  <c r="U40"/>
  <c r="R40"/>
  <c r="Q40"/>
  <c r="P40"/>
  <c r="O40"/>
  <c r="N40"/>
  <c r="M40"/>
  <c r="L40"/>
  <c r="J40"/>
  <c r="I40"/>
  <c r="G40"/>
  <c r="F40"/>
  <c r="D40"/>
  <c r="C40"/>
  <c r="IT35" i="6" l="1"/>
  <c r="IT36" s="1"/>
  <c r="IS35"/>
  <c r="IS36" s="1"/>
  <c r="IR35"/>
  <c r="IR36" s="1"/>
  <c r="IQ35"/>
  <c r="IQ36" s="1"/>
  <c r="IP35"/>
  <c r="IP36" s="1"/>
  <c r="IO35"/>
  <c r="IO36" s="1"/>
  <c r="IN35"/>
  <c r="IN36" s="1"/>
  <c r="IM35"/>
  <c r="IM36" s="1"/>
  <c r="IL35"/>
  <c r="IL36" s="1"/>
  <c r="IK35"/>
  <c r="IK36" s="1"/>
  <c r="IJ35"/>
  <c r="IJ36" s="1"/>
  <c r="II35"/>
  <c r="II36" s="1"/>
  <c r="IH35"/>
  <c r="IH36" s="1"/>
  <c r="IG35"/>
  <c r="IG36" s="1"/>
  <c r="IF35"/>
  <c r="IF36" s="1"/>
  <c r="IE35"/>
  <c r="IE36" s="1"/>
  <c r="ID35"/>
  <c r="ID36" s="1"/>
  <c r="IC35"/>
  <c r="IC36" s="1"/>
  <c r="IB35"/>
  <c r="IB36" s="1"/>
  <c r="IA35"/>
  <c r="IA36" s="1"/>
  <c r="HZ35"/>
  <c r="HZ36" s="1"/>
  <c r="HY35"/>
  <c r="HY36" s="1"/>
  <c r="HX35"/>
  <c r="HX36" s="1"/>
  <c r="HW35"/>
  <c r="HW36" s="1"/>
  <c r="HV35"/>
  <c r="HV36" s="1"/>
  <c r="HU35"/>
  <c r="HU36" s="1"/>
  <c r="HT35"/>
  <c r="HT36" s="1"/>
  <c r="HS35"/>
  <c r="HS36" s="1"/>
  <c r="HR35"/>
  <c r="HR36" s="1"/>
  <c r="HQ35"/>
  <c r="HQ36" s="1"/>
  <c r="HP35"/>
  <c r="HP36" s="1"/>
  <c r="HO35"/>
  <c r="HO36" s="1"/>
  <c r="HN35"/>
  <c r="HN36" s="1"/>
  <c r="HM35"/>
  <c r="HM36" s="1"/>
  <c r="HL35"/>
  <c r="HL36" s="1"/>
  <c r="HK35"/>
  <c r="HK36" s="1"/>
  <c r="HJ35"/>
  <c r="HJ36" s="1"/>
  <c r="HI35"/>
  <c r="HI36" s="1"/>
  <c r="HH35"/>
  <c r="HH36" s="1"/>
  <c r="HG35"/>
  <c r="HG36" s="1"/>
  <c r="HF35"/>
  <c r="HF36" s="1"/>
  <c r="HE35"/>
  <c r="HE36" s="1"/>
  <c r="HD35"/>
  <c r="HD36" s="1"/>
  <c r="HC35"/>
  <c r="HC36" s="1"/>
  <c r="HB35"/>
  <c r="HB36" s="1"/>
  <c r="HA35"/>
  <c r="HA36" s="1"/>
  <c r="GZ35"/>
  <c r="GZ36" s="1"/>
  <c r="GY35"/>
  <c r="GY36" s="1"/>
  <c r="GX35"/>
  <c r="GX36" s="1"/>
  <c r="GW35"/>
  <c r="GW36" s="1"/>
  <c r="GV35"/>
  <c r="GV36" s="1"/>
  <c r="GU35"/>
  <c r="GU36" s="1"/>
  <c r="GT35"/>
  <c r="GT36" s="1"/>
  <c r="GS35"/>
  <c r="GS36" s="1"/>
  <c r="GR35"/>
  <c r="GR36" s="1"/>
  <c r="GQ35"/>
  <c r="GQ36" s="1"/>
  <c r="GP35"/>
  <c r="GP36" s="1"/>
  <c r="GO35"/>
  <c r="GO36" s="1"/>
  <c r="GN35"/>
  <c r="GN36" s="1"/>
  <c r="GM35"/>
  <c r="GM36" s="1"/>
  <c r="GL35"/>
  <c r="GL36" s="1"/>
  <c r="GK35"/>
  <c r="GK36" s="1"/>
  <c r="GJ35"/>
  <c r="GJ36" s="1"/>
  <c r="GI35"/>
  <c r="GI36" s="1"/>
  <c r="GH35"/>
  <c r="GH36" s="1"/>
  <c r="GG35"/>
  <c r="GG36" s="1"/>
  <c r="GF35"/>
  <c r="GF36" s="1"/>
  <c r="GE35"/>
  <c r="GE36" s="1"/>
  <c r="GD35"/>
  <c r="GD36" s="1"/>
  <c r="GC35"/>
  <c r="GC36" s="1"/>
  <c r="GB35"/>
  <c r="GB36" s="1"/>
  <c r="GA35"/>
  <c r="GA36" s="1"/>
  <c r="FZ35"/>
  <c r="FZ36" s="1"/>
  <c r="FY35"/>
  <c r="FY36" s="1"/>
  <c r="FX35"/>
  <c r="FX36" s="1"/>
  <c r="FW35"/>
  <c r="FW36" s="1"/>
  <c r="FV35"/>
  <c r="FV36" s="1"/>
  <c r="FU35"/>
  <c r="FU36" s="1"/>
  <c r="FT35"/>
  <c r="FT36" s="1"/>
  <c r="FS35"/>
  <c r="FS36" s="1"/>
  <c r="FR35"/>
  <c r="FR36" s="1"/>
  <c r="FQ35"/>
  <c r="FQ36" s="1"/>
  <c r="FP35"/>
  <c r="FP36" s="1"/>
  <c r="FO35"/>
  <c r="FO36" s="1"/>
  <c r="FN35"/>
  <c r="FN36" s="1"/>
  <c r="FM35"/>
  <c r="FM36" s="1"/>
  <c r="FL35"/>
  <c r="FL36" s="1"/>
  <c r="FK35"/>
  <c r="FK36" s="1"/>
  <c r="FJ35"/>
  <c r="FJ36" s="1"/>
  <c r="FI35"/>
  <c r="FI36" s="1"/>
  <c r="FH35"/>
  <c r="FH36" s="1"/>
  <c r="FG35"/>
  <c r="FG36" s="1"/>
  <c r="FF35"/>
  <c r="FF36" s="1"/>
  <c r="FE35"/>
  <c r="FE36" s="1"/>
  <c r="FD35"/>
  <c r="FD36" s="1"/>
  <c r="FC35"/>
  <c r="FC36" s="1"/>
  <c r="FB35"/>
  <c r="FB36" s="1"/>
  <c r="FA35"/>
  <c r="FA36" s="1"/>
  <c r="EZ35"/>
  <c r="EZ36" s="1"/>
  <c r="EY35"/>
  <c r="EY36" s="1"/>
  <c r="EX35"/>
  <c r="EX36" s="1"/>
  <c r="EW35"/>
  <c r="EW36" s="1"/>
  <c r="EV35"/>
  <c r="EV36" s="1"/>
  <c r="EU35"/>
  <c r="EU36" s="1"/>
  <c r="ET35"/>
  <c r="ET36" s="1"/>
  <c r="ES35"/>
  <c r="ES36" s="1"/>
  <c r="ER35"/>
  <c r="ER36" s="1"/>
  <c r="EQ35"/>
  <c r="EQ36" s="1"/>
  <c r="EP35"/>
  <c r="EP36" s="1"/>
  <c r="EO35"/>
  <c r="EO36" s="1"/>
  <c r="EN35"/>
  <c r="EN36" s="1"/>
  <c r="EM35"/>
  <c r="EM36" s="1"/>
  <c r="EL35"/>
  <c r="EL36" s="1"/>
  <c r="EK35"/>
  <c r="EK36" s="1"/>
  <c r="EJ35"/>
  <c r="EJ36" s="1"/>
  <c r="EI35"/>
  <c r="EI36" s="1"/>
  <c r="EH35"/>
  <c r="EH36" s="1"/>
  <c r="EG35"/>
  <c r="EG36" s="1"/>
  <c r="EF35"/>
  <c r="EF36" s="1"/>
  <c r="EE35"/>
  <c r="EE36" s="1"/>
  <c r="ED35"/>
  <c r="ED36" s="1"/>
  <c r="EC35"/>
  <c r="EC36" s="1"/>
  <c r="EB35"/>
  <c r="EB36" s="1"/>
  <c r="EA35"/>
  <c r="EA36" s="1"/>
  <c r="DZ35"/>
  <c r="DZ36" s="1"/>
  <c r="DY35"/>
  <c r="DY36" s="1"/>
  <c r="DX35"/>
  <c r="DX36" s="1"/>
  <c r="DW35"/>
  <c r="DW36" s="1"/>
  <c r="DV35"/>
  <c r="DV36" s="1"/>
  <c r="DU35"/>
  <c r="DU36" s="1"/>
  <c r="DT35"/>
  <c r="DT36" s="1"/>
  <c r="DS35"/>
  <c r="DS36" s="1"/>
  <c r="DR35"/>
  <c r="DR36" s="1"/>
  <c r="DQ35"/>
  <c r="DQ36" s="1"/>
  <c r="DP35"/>
  <c r="DP36" s="1"/>
  <c r="DO35"/>
  <c r="DO36" s="1"/>
  <c r="DN35"/>
  <c r="DN36" s="1"/>
  <c r="DM35"/>
  <c r="DM36" s="1"/>
  <c r="DL35"/>
  <c r="DL36" s="1"/>
  <c r="DK35"/>
  <c r="DK36" s="1"/>
  <c r="DJ35"/>
  <c r="DJ36" s="1"/>
  <c r="DI35"/>
  <c r="DI36" s="1"/>
  <c r="DH35"/>
  <c r="DH36" s="1"/>
  <c r="DG35"/>
  <c r="DG36" s="1"/>
  <c r="DF35"/>
  <c r="DF36" s="1"/>
  <c r="DE35"/>
  <c r="DE36" s="1"/>
  <c r="DD35"/>
  <c r="DD36" s="1"/>
  <c r="DC35"/>
  <c r="DC36" s="1"/>
  <c r="DB35"/>
  <c r="DB36" s="1"/>
  <c r="DA35"/>
  <c r="DA36" s="1"/>
  <c r="CZ35"/>
  <c r="CZ36" s="1"/>
  <c r="CY35"/>
  <c r="CY36" s="1"/>
  <c r="CX35"/>
  <c r="CX36" s="1"/>
  <c r="CW35"/>
  <c r="CW36" s="1"/>
  <c r="CV35"/>
  <c r="CV36" s="1"/>
  <c r="CU35"/>
  <c r="CU36" s="1"/>
  <c r="CT35"/>
  <c r="CT36" s="1"/>
  <c r="CS35"/>
  <c r="CS36" s="1"/>
  <c r="CR35"/>
  <c r="CR36" s="1"/>
  <c r="CQ35"/>
  <c r="CQ36" s="1"/>
  <c r="CP35"/>
  <c r="CP36" s="1"/>
  <c r="CO35"/>
  <c r="CO36" s="1"/>
  <c r="CN35"/>
  <c r="CN36" s="1"/>
  <c r="CM35"/>
  <c r="CM36" s="1"/>
  <c r="CL35"/>
  <c r="CL36" s="1"/>
  <c r="CK35"/>
  <c r="CK36" s="1"/>
  <c r="CJ35"/>
  <c r="CJ36" s="1"/>
  <c r="CI35"/>
  <c r="CI36" s="1"/>
  <c r="CH35"/>
  <c r="CH36" s="1"/>
  <c r="CG35"/>
  <c r="CG36" s="1"/>
  <c r="CF35"/>
  <c r="CF36" s="1"/>
  <c r="CE35"/>
  <c r="CE36" s="1"/>
  <c r="CD35"/>
  <c r="CD36" s="1"/>
  <c r="CC35"/>
  <c r="CC36" s="1"/>
  <c r="CB35"/>
  <c r="CB36" s="1"/>
  <c r="CA35"/>
  <c r="CA36" s="1"/>
  <c r="BZ35"/>
  <c r="BZ36" s="1"/>
  <c r="BY35"/>
  <c r="BY36" s="1"/>
  <c r="BX35"/>
  <c r="BX36" s="1"/>
  <c r="BW35"/>
  <c r="BW36" s="1"/>
  <c r="BV35"/>
  <c r="BV36" s="1"/>
  <c r="BU35"/>
  <c r="BU36" s="1"/>
  <c r="BT35"/>
  <c r="BT36" s="1"/>
  <c r="BS35"/>
  <c r="BS36" s="1"/>
  <c r="BR35"/>
  <c r="BR36" s="1"/>
  <c r="BQ35"/>
  <c r="BQ36" s="1"/>
  <c r="BP35"/>
  <c r="BP36" s="1"/>
  <c r="BO35"/>
  <c r="BO36" s="1"/>
  <c r="BN35"/>
  <c r="BN36" s="1"/>
  <c r="BM35"/>
  <c r="BM36" s="1"/>
  <c r="BL35"/>
  <c r="BL36" s="1"/>
  <c r="BK35"/>
  <c r="BK36" s="1"/>
  <c r="BJ35"/>
  <c r="BJ36" s="1"/>
  <c r="BI35"/>
  <c r="BI36" s="1"/>
  <c r="BH35"/>
  <c r="BH36" s="1"/>
  <c r="BG35"/>
  <c r="BG36" s="1"/>
  <c r="BF35"/>
  <c r="BF36" s="1"/>
  <c r="BE35"/>
  <c r="BE36" s="1"/>
  <c r="BD35"/>
  <c r="BD36" s="1"/>
  <c r="BC35"/>
  <c r="BC36" s="1"/>
  <c r="BB35"/>
  <c r="BB36" s="1"/>
  <c r="BA35"/>
  <c r="BA36" s="1"/>
  <c r="AZ35"/>
  <c r="AZ36" s="1"/>
  <c r="AY35"/>
  <c r="AY36" s="1"/>
  <c r="AX35"/>
  <c r="AX36" s="1"/>
  <c r="AW35"/>
  <c r="AW36" s="1"/>
  <c r="AV35"/>
  <c r="AV36" s="1"/>
  <c r="AU35"/>
  <c r="AU36" s="1"/>
  <c r="AT35"/>
  <c r="AT36" s="1"/>
  <c r="AS35"/>
  <c r="AS36" s="1"/>
  <c r="AR35"/>
  <c r="AR36" s="1"/>
  <c r="AQ35"/>
  <c r="AQ36" s="1"/>
  <c r="AP35"/>
  <c r="AP36" s="1"/>
  <c r="AO35"/>
  <c r="AO36" s="1"/>
  <c r="AN35"/>
  <c r="AN36" s="1"/>
  <c r="AM35"/>
  <c r="AM36" s="1"/>
  <c r="AL35"/>
  <c r="AL36" s="1"/>
  <c r="AK35"/>
  <c r="AK36" s="1"/>
  <c r="AJ35"/>
  <c r="AJ36" s="1"/>
  <c r="AI35"/>
  <c r="AI36" s="1"/>
  <c r="AH35"/>
  <c r="AH36" s="1"/>
  <c r="AG35"/>
  <c r="AG36" s="1"/>
  <c r="AF35"/>
  <c r="AF36" s="1"/>
  <c r="AE35"/>
  <c r="AE36" s="1"/>
  <c r="AD35"/>
  <c r="AD36" s="1"/>
  <c r="AC35"/>
  <c r="AC36" s="1"/>
  <c r="AB35"/>
  <c r="AB36" s="1"/>
  <c r="AA35"/>
  <c r="AA36" s="1"/>
  <c r="Z35"/>
  <c r="Z36" s="1"/>
  <c r="Y35"/>
  <c r="Y36" s="1"/>
  <c r="X35"/>
  <c r="X36" s="1"/>
  <c r="W35"/>
  <c r="W36" s="1"/>
  <c r="V35"/>
  <c r="V36" s="1"/>
  <c r="U35"/>
  <c r="U36" s="1"/>
  <c r="T35"/>
  <c r="T36" s="1"/>
  <c r="S35"/>
  <c r="S36" s="1"/>
  <c r="R35"/>
  <c r="R36" s="1"/>
  <c r="Q35"/>
  <c r="Q36" s="1"/>
  <c r="P35"/>
  <c r="P36" s="1"/>
  <c r="O35"/>
  <c r="O36" s="1"/>
  <c r="N35"/>
  <c r="N36" s="1"/>
  <c r="M35"/>
  <c r="M36" s="1"/>
  <c r="L35"/>
  <c r="L36" s="1"/>
  <c r="K35"/>
  <c r="K36" s="1"/>
  <c r="J35"/>
  <c r="J36" s="1"/>
  <c r="I35"/>
  <c r="I36" s="1"/>
  <c r="H35"/>
  <c r="H36" s="1"/>
  <c r="G35"/>
  <c r="G36" s="1"/>
  <c r="F35"/>
  <c r="F36" s="1"/>
  <c r="E35"/>
  <c r="E36" s="1"/>
  <c r="D35"/>
  <c r="D36" s="1"/>
  <c r="C35"/>
  <c r="C36" s="1"/>
  <c r="FU39" i="5"/>
  <c r="I45" i="6" l="1"/>
  <c r="H45" s="1"/>
  <c r="K44"/>
  <c r="J44" s="1"/>
  <c r="I53"/>
  <c r="H53" s="1"/>
  <c r="M55"/>
  <c r="L55" s="1"/>
  <c r="E41"/>
  <c r="D41" s="1"/>
  <c r="E45"/>
  <c r="D45" s="1"/>
  <c r="K46"/>
  <c r="J46" s="1"/>
  <c r="M53"/>
  <c r="L53" s="1"/>
  <c r="G53"/>
  <c r="F53" s="1"/>
  <c r="M54"/>
  <c r="L54" s="1"/>
  <c r="E46"/>
  <c r="D46" s="1"/>
  <c r="G45"/>
  <c r="F45" s="1"/>
  <c r="K54"/>
  <c r="J54" s="1"/>
  <c r="G46"/>
  <c r="F46" s="1"/>
  <c r="G54"/>
  <c r="F54" s="1"/>
  <c r="E58"/>
  <c r="D58" s="1"/>
  <c r="I54"/>
  <c r="H54" s="1"/>
  <c r="K53"/>
  <c r="J53" s="1"/>
  <c r="I44"/>
  <c r="H44" s="1"/>
  <c r="E44"/>
  <c r="D44" s="1"/>
  <c r="I46"/>
  <c r="H46" s="1"/>
  <c r="K45"/>
  <c r="J45" s="1"/>
  <c r="E48"/>
  <c r="D48" s="1"/>
  <c r="G55"/>
  <c r="F55" s="1"/>
  <c r="E59"/>
  <c r="D59" s="1"/>
  <c r="G44"/>
  <c r="F44" s="1"/>
  <c r="I55"/>
  <c r="H55" s="1"/>
  <c r="K55"/>
  <c r="J55" s="1"/>
  <c r="E57"/>
  <c r="D57" s="1"/>
  <c r="H56" l="1"/>
  <c r="K56"/>
  <c r="J56"/>
  <c r="E47"/>
  <c r="D47"/>
  <c r="J47"/>
  <c r="I56"/>
  <c r="E51"/>
  <c r="D51"/>
  <c r="K47"/>
  <c r="G56"/>
  <c r="F56"/>
  <c r="D42"/>
  <c r="E56"/>
  <c r="D56"/>
  <c r="E60"/>
  <c r="D60"/>
  <c r="G47"/>
  <c r="F47"/>
  <c r="I47"/>
  <c r="H47"/>
  <c r="M56"/>
  <c r="L56"/>
  <c r="E42"/>
  <c r="C39" i="3" l="1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E63" l="1"/>
  <c r="M57"/>
  <c r="M58"/>
  <c r="L58" s="1"/>
  <c r="M59"/>
  <c r="K57"/>
  <c r="K58"/>
  <c r="K59"/>
  <c r="I57"/>
  <c r="I58"/>
  <c r="H58" s="1"/>
  <c r="I59"/>
  <c r="G57"/>
  <c r="G58"/>
  <c r="G59"/>
  <c r="E59"/>
  <c r="E54"/>
  <c r="I50"/>
  <c r="E43"/>
  <c r="E44"/>
  <c r="M60" l="1"/>
  <c r="L60"/>
  <c r="K60"/>
  <c r="J58"/>
  <c r="J60" s="1"/>
  <c r="I60"/>
  <c r="H60"/>
  <c r="G60"/>
  <c r="F58"/>
  <c r="F60" s="1"/>
  <c r="E55"/>
  <c r="D55"/>
  <c r="E60"/>
  <c r="I51"/>
  <c r="H51"/>
  <c r="G51"/>
  <c r="F51"/>
  <c r="E51"/>
  <c r="D51"/>
  <c r="H39" i="5" l="1"/>
  <c r="C39"/>
  <c r="BT39" i="4" l="1"/>
  <c r="BU39"/>
  <c r="BU40" s="1"/>
  <c r="BV39"/>
  <c r="BV40" s="1"/>
  <c r="D39" i="5" l="1"/>
  <c r="E39"/>
  <c r="E40" s="1"/>
  <c r="F39"/>
  <c r="F40" s="1"/>
  <c r="G39"/>
  <c r="G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F39"/>
  <c r="BF40" s="1"/>
  <c r="BG39"/>
  <c r="BG40" s="1"/>
  <c r="BH39"/>
  <c r="BH40" s="1"/>
  <c r="BI39"/>
  <c r="BI40" s="1"/>
  <c r="BJ39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40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BE40"/>
  <c r="BJ40"/>
  <c r="CH40"/>
  <c r="DR40"/>
  <c r="C40"/>
  <c r="D39" i="4"/>
  <c r="E39"/>
  <c r="E40" s="1"/>
  <c r="F39"/>
  <c r="G39"/>
  <c r="H39"/>
  <c r="H40" s="1"/>
  <c r="I39"/>
  <c r="J39"/>
  <c r="K39"/>
  <c r="K40" s="1"/>
  <c r="L39"/>
  <c r="M39"/>
  <c r="N39"/>
  <c r="O39"/>
  <c r="P39"/>
  <c r="Q39"/>
  <c r="R39"/>
  <c r="S39"/>
  <c r="S40" s="1"/>
  <c r="T39"/>
  <c r="T40" s="1"/>
  <c r="U39"/>
  <c r="V39"/>
  <c r="W39"/>
  <c r="W40" s="1"/>
  <c r="X39"/>
  <c r="Y39"/>
  <c r="Z39"/>
  <c r="Z40" s="1"/>
  <c r="AA39"/>
  <c r="AB39"/>
  <c r="AB40" s="1"/>
  <c r="AC39"/>
  <c r="AC40" s="1"/>
  <c r="AD39"/>
  <c r="AE39"/>
  <c r="AE40" s="1"/>
  <c r="AF39"/>
  <c r="AF40" s="1"/>
  <c r="AG39"/>
  <c r="AH39"/>
  <c r="AH40" s="1"/>
  <c r="AI39"/>
  <c r="AI40" s="1"/>
  <c r="AJ39"/>
  <c r="AK39"/>
  <c r="AL39"/>
  <c r="AL40" s="1"/>
  <c r="AM39"/>
  <c r="AN39"/>
  <c r="AN40" s="1"/>
  <c r="AO39"/>
  <c r="AO40" s="1"/>
  <c r="AP39"/>
  <c r="AQ39"/>
  <c r="AR39"/>
  <c r="AR40" s="1"/>
  <c r="AS39"/>
  <c r="AT39"/>
  <c r="AT40" s="1"/>
  <c r="AU39"/>
  <c r="AU40" s="1"/>
  <c r="AV39"/>
  <c r="AW39"/>
  <c r="AW40" s="1"/>
  <c r="AX39"/>
  <c r="AX40" s="1"/>
  <c r="AY39"/>
  <c r="AZ39"/>
  <c r="AZ40" s="1"/>
  <c r="BA39"/>
  <c r="BA40" s="1"/>
  <c r="BB39"/>
  <c r="BC39"/>
  <c r="BC40" s="1"/>
  <c r="BD39"/>
  <c r="BD40" s="1"/>
  <c r="BE39"/>
  <c r="BF39"/>
  <c r="BF40" s="1"/>
  <c r="BG39"/>
  <c r="BG40" s="1"/>
  <c r="BH39"/>
  <c r="BI39"/>
  <c r="BI40" s="1"/>
  <c r="BJ39"/>
  <c r="BJ40" s="1"/>
  <c r="BK39"/>
  <c r="BL39"/>
  <c r="BL40" s="1"/>
  <c r="BM39"/>
  <c r="BM40" s="1"/>
  <c r="BN39"/>
  <c r="BO39"/>
  <c r="BO40" s="1"/>
  <c r="BP39"/>
  <c r="BP40" s="1"/>
  <c r="BQ39"/>
  <c r="BR39"/>
  <c r="BR40" s="1"/>
  <c r="BS39"/>
  <c r="BS40" s="1"/>
  <c r="BW39"/>
  <c r="BX39"/>
  <c r="BY39"/>
  <c r="BY40" s="1"/>
  <c r="BZ39"/>
  <c r="CA39"/>
  <c r="CB39"/>
  <c r="CB40" s="1"/>
  <c r="CC39"/>
  <c r="CD39"/>
  <c r="CD40" s="1"/>
  <c r="CE39"/>
  <c r="CE40" s="1"/>
  <c r="CF39"/>
  <c r="CG39"/>
  <c r="CH39"/>
  <c r="CH40" s="1"/>
  <c r="CI39"/>
  <c r="CJ39"/>
  <c r="CK39"/>
  <c r="CL39"/>
  <c r="CM39"/>
  <c r="CM40" s="1"/>
  <c r="CN39"/>
  <c r="CN40" s="1"/>
  <c r="CO39"/>
  <c r="CP39"/>
  <c r="CQ39"/>
  <c r="CQ40" s="1"/>
  <c r="CR39"/>
  <c r="CS39"/>
  <c r="CS40" s="1"/>
  <c r="CT39"/>
  <c r="CT40" s="1"/>
  <c r="CU39"/>
  <c r="CV39"/>
  <c r="CV40" s="1"/>
  <c r="CW39"/>
  <c r="CW40" s="1"/>
  <c r="CX39"/>
  <c r="CY39"/>
  <c r="CY40" s="1"/>
  <c r="CZ39"/>
  <c r="CZ40" s="1"/>
  <c r="DA39"/>
  <c r="DB39"/>
  <c r="DC39"/>
  <c r="DC40" s="1"/>
  <c r="DD39"/>
  <c r="DE39"/>
  <c r="DE40" s="1"/>
  <c r="DF39"/>
  <c r="DF40" s="1"/>
  <c r="DG39"/>
  <c r="DH39"/>
  <c r="DI39"/>
  <c r="DI40" s="1"/>
  <c r="DJ39"/>
  <c r="DK39"/>
  <c r="DK40" s="1"/>
  <c r="DL39"/>
  <c r="DL40" s="1"/>
  <c r="DM39"/>
  <c r="DN39"/>
  <c r="DN40" s="1"/>
  <c r="DO39"/>
  <c r="DO40" s="1"/>
  <c r="DP39"/>
  <c r="DQ39"/>
  <c r="DQ40" s="1"/>
  <c r="DR39"/>
  <c r="DR40" s="1"/>
  <c r="DS39"/>
  <c r="DT39"/>
  <c r="DU39"/>
  <c r="DU40" s="1"/>
  <c r="DV39"/>
  <c r="DW39"/>
  <c r="DW40" s="1"/>
  <c r="DX39"/>
  <c r="DX40" s="1"/>
  <c r="DY39"/>
  <c r="DZ39"/>
  <c r="DZ40" s="1"/>
  <c r="EA39"/>
  <c r="EA40" s="1"/>
  <c r="EB39"/>
  <c r="EB40" s="1"/>
  <c r="EC39"/>
  <c r="EC40" s="1"/>
  <c r="ED39"/>
  <c r="ED40" s="1"/>
  <c r="EE39"/>
  <c r="EF39"/>
  <c r="EG39"/>
  <c r="EG40" s="1"/>
  <c r="EH39"/>
  <c r="EI39"/>
  <c r="EI40" s="1"/>
  <c r="EJ39"/>
  <c r="EJ40" s="1"/>
  <c r="EK39"/>
  <c r="EL39"/>
  <c r="EL40" s="1"/>
  <c r="EM39"/>
  <c r="EM40" s="1"/>
  <c r="EN39"/>
  <c r="EO39"/>
  <c r="EP39"/>
  <c r="EP40" s="1"/>
  <c r="EQ39"/>
  <c r="ER39"/>
  <c r="ES39"/>
  <c r="ES40" s="1"/>
  <c r="ET39"/>
  <c r="EU39"/>
  <c r="EU40" s="1"/>
  <c r="EV39"/>
  <c r="EV40" s="1"/>
  <c r="EW39"/>
  <c r="EX39"/>
  <c r="EY39"/>
  <c r="EY40" s="1"/>
  <c r="EZ39"/>
  <c r="FA39"/>
  <c r="FA40" s="1"/>
  <c r="FB39"/>
  <c r="FB40" s="1"/>
  <c r="FC39"/>
  <c r="FD39"/>
  <c r="FD40" s="1"/>
  <c r="FE39"/>
  <c r="FE40" s="1"/>
  <c r="FF39"/>
  <c r="FG39"/>
  <c r="FG40" s="1"/>
  <c r="FH39"/>
  <c r="FH40" s="1"/>
  <c r="FI39"/>
  <c r="FJ39"/>
  <c r="FJ40" s="1"/>
  <c r="FK39"/>
  <c r="FK40" s="1"/>
  <c r="FL39"/>
  <c r="FM39"/>
  <c r="FM40" s="1"/>
  <c r="FN39"/>
  <c r="FN40" s="1"/>
  <c r="FO39"/>
  <c r="FP39"/>
  <c r="FP40" s="1"/>
  <c r="FQ39"/>
  <c r="FQ40" s="1"/>
  <c r="FR39"/>
  <c r="FS39"/>
  <c r="FS40" s="1"/>
  <c r="FT39"/>
  <c r="FT40" s="1"/>
  <c r="FU39"/>
  <c r="FV39"/>
  <c r="FW39"/>
  <c r="FW40" s="1"/>
  <c r="FX39"/>
  <c r="FY39"/>
  <c r="FY40" s="1"/>
  <c r="FZ39"/>
  <c r="FZ40" s="1"/>
  <c r="GA39"/>
  <c r="GB39"/>
  <c r="GC39"/>
  <c r="GC40" s="1"/>
  <c r="GD39"/>
  <c r="GE39"/>
  <c r="GF39"/>
  <c r="GF40" s="1"/>
  <c r="GG39"/>
  <c r="GH39"/>
  <c r="GI39"/>
  <c r="GI40" s="1"/>
  <c r="GJ39"/>
  <c r="GK39"/>
  <c r="GL39"/>
  <c r="GL40" s="1"/>
  <c r="GM39"/>
  <c r="GN39"/>
  <c r="GO39"/>
  <c r="GO40" s="1"/>
  <c r="GP39"/>
  <c r="GQ39"/>
  <c r="GR39"/>
  <c r="GR40" s="1"/>
  <c r="C39"/>
  <c r="E63" l="1"/>
  <c r="E61"/>
  <c r="E62"/>
  <c r="E63" i="5"/>
  <c r="D63" s="1"/>
  <c r="E62"/>
  <c r="D62" s="1"/>
  <c r="E61"/>
  <c r="M57"/>
  <c r="M58"/>
  <c r="L58" s="1"/>
  <c r="M59"/>
  <c r="L59" s="1"/>
  <c r="K57"/>
  <c r="J57" s="1"/>
  <c r="K58"/>
  <c r="K59"/>
  <c r="J59" s="1"/>
  <c r="I57"/>
  <c r="I58"/>
  <c r="H58" s="1"/>
  <c r="I59"/>
  <c r="H59" s="1"/>
  <c r="G57"/>
  <c r="F57" s="1"/>
  <c r="G58"/>
  <c r="G59"/>
  <c r="F59" s="1"/>
  <c r="E57"/>
  <c r="E58"/>
  <c r="D58" s="1"/>
  <c r="E59"/>
  <c r="D59" s="1"/>
  <c r="E52"/>
  <c r="E53"/>
  <c r="D53" s="1"/>
  <c r="E54"/>
  <c r="D54" s="1"/>
  <c r="K48"/>
  <c r="K49"/>
  <c r="J49" s="1"/>
  <c r="K50"/>
  <c r="J50" s="1"/>
  <c r="I48"/>
  <c r="I49"/>
  <c r="H49" s="1"/>
  <c r="I50"/>
  <c r="H50" s="1"/>
  <c r="G48"/>
  <c r="G49"/>
  <c r="F49" s="1"/>
  <c r="G50"/>
  <c r="F50" s="1"/>
  <c r="E48"/>
  <c r="E49"/>
  <c r="D49" s="1"/>
  <c r="E50"/>
  <c r="D50" s="1"/>
  <c r="E43"/>
  <c r="D43" s="1"/>
  <c r="M57" i="4"/>
  <c r="M58"/>
  <c r="M59"/>
  <c r="L59" s="1"/>
  <c r="K57"/>
  <c r="K58"/>
  <c r="K59"/>
  <c r="J59" s="1"/>
  <c r="I57"/>
  <c r="I58"/>
  <c r="I59"/>
  <c r="H59" s="1"/>
  <c r="G57"/>
  <c r="G58"/>
  <c r="G59"/>
  <c r="F59" s="1"/>
  <c r="E57"/>
  <c r="D57" s="1"/>
  <c r="E58"/>
  <c r="E59"/>
  <c r="D59" s="1"/>
  <c r="E52"/>
  <c r="E53"/>
  <c r="E54"/>
  <c r="I48"/>
  <c r="I49"/>
  <c r="H49" s="1"/>
  <c r="I50"/>
  <c r="H50" s="1"/>
  <c r="G48"/>
  <c r="G49"/>
  <c r="G50"/>
  <c r="F50" s="1"/>
  <c r="E48"/>
  <c r="E49"/>
  <c r="E50"/>
  <c r="D50" s="1"/>
  <c r="E43"/>
  <c r="D43" s="1"/>
  <c r="E44"/>
  <c r="D44" s="1"/>
  <c r="E45"/>
  <c r="D45" s="1"/>
  <c r="D40" i="5"/>
  <c r="E44" s="1"/>
  <c r="D44" s="1"/>
  <c r="H40"/>
  <c r="E45" s="1"/>
  <c r="D45" s="1"/>
  <c r="E64" l="1"/>
  <c r="D61"/>
  <c r="D64" s="1"/>
  <c r="M60"/>
  <c r="L57"/>
  <c r="L60" s="1"/>
  <c r="K60"/>
  <c r="J58"/>
  <c r="J60" s="1"/>
  <c r="I60"/>
  <c r="H57"/>
  <c r="H60" s="1"/>
  <c r="G60"/>
  <c r="F58"/>
  <c r="F60" s="1"/>
  <c r="E60"/>
  <c r="D57"/>
  <c r="D60" s="1"/>
  <c r="E55"/>
  <c r="D52"/>
  <c r="D55" s="1"/>
  <c r="K51"/>
  <c r="J48"/>
  <c r="J51" s="1"/>
  <c r="I51"/>
  <c r="H48"/>
  <c r="H51" s="1"/>
  <c r="G51"/>
  <c r="F48"/>
  <c r="F51" s="1"/>
  <c r="D46"/>
  <c r="E46"/>
  <c r="E51"/>
  <c r="D48"/>
  <c r="D51" s="1"/>
  <c r="D64" i="4"/>
  <c r="L60"/>
  <c r="M60"/>
  <c r="J60"/>
  <c r="K60"/>
  <c r="H60"/>
  <c r="I60"/>
  <c r="F60"/>
  <c r="G60"/>
  <c r="D60"/>
  <c r="E60"/>
  <c r="D55"/>
  <c r="H51"/>
  <c r="I51"/>
  <c r="F51"/>
  <c r="G51"/>
  <c r="D46"/>
  <c r="E46"/>
  <c r="D51"/>
  <c r="E51"/>
</calcChain>
</file>

<file path=xl/sharedStrings.xml><?xml version="1.0" encoding="utf-8"?>
<sst xmlns="http://schemas.openxmlformats.org/spreadsheetml/2006/main" count="1764" uniqueCount="1059">
  <si>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</si>
  <si>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</si>
  <si>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</si>
  <si>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</si>
  <si>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</si>
  <si>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</si>
  <si>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</si>
  <si>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</si>
  <si>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</si>
  <si>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</si>
  <si>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</si>
  <si>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</si>
  <si>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</si>
  <si>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меңгерген</t>
  </si>
  <si>
    <t>ішінара меңгерген</t>
  </si>
  <si>
    <t>жүреді</t>
  </si>
  <si>
    <t>жүруге талпынбайды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</si>
  <si>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</si>
  <si>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</si>
  <si>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</si>
  <si>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</si>
  <si>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</si>
  <si>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жеткізуге тырысады</t>
  </si>
  <si>
    <t>жауап береді</t>
  </si>
  <si>
    <t>жауап бермейді</t>
  </si>
  <si>
    <t>тыңдайды, түсінеді</t>
  </si>
  <si>
    <t>тыңдайды, бірақ түсінбейді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</si>
  <si>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</si>
  <si>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</si>
  <si>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</si>
  <si>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</si>
  <si>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</si>
  <si>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ажыратады</t>
  </si>
  <si>
    <t>қолдана алады</t>
  </si>
  <si>
    <t>кейбіреуін қолданады</t>
  </si>
  <si>
    <t>қолдануға тырысады</t>
  </si>
  <si>
    <t>орындауға талпынады</t>
  </si>
  <si>
    <t>Балалардың шығармашылық дағдыларын, зерттеу іс-әрекетін дамыту</t>
  </si>
  <si>
    <t>Мүсіндеу</t>
  </si>
  <si>
    <t>Музыка</t>
  </si>
  <si>
    <t>мүсіндеуге тырысады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</si>
  <si>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</si>
  <si>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</si>
  <si>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</si>
  <si>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</si>
  <si>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ережелерді сақтайды</t>
  </si>
  <si>
    <t xml:space="preserve">                                  </t>
  </si>
  <si>
    <t>Сурет салу</t>
  </si>
  <si>
    <t>Жапсыру</t>
  </si>
  <si>
    <t>Құрастыру</t>
  </si>
  <si>
    <t xml:space="preserve"> қызығушылық танытпайды</t>
  </si>
  <si>
    <t>дағдыларды меңгермеген</t>
  </si>
  <si>
    <t>қолданады</t>
  </si>
  <si>
    <t>анық айта алмайды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</si>
  <si>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</si>
  <si>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</si>
  <si>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</si>
  <si>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</si>
  <si>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</si>
  <si>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</si>
  <si>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</si>
  <si>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қайталап айтуға талпынады</t>
  </si>
  <si>
    <t>салыстырады</t>
  </si>
  <si>
    <t>ішінара салыстырады</t>
  </si>
  <si>
    <t>салыстыра алмайды</t>
  </si>
  <si>
    <t>салады</t>
  </si>
  <si>
    <t>сала алмайды</t>
  </si>
  <si>
    <t>ішінара біледі</t>
  </si>
  <si>
    <t>зерттеуге талпынбайды</t>
  </si>
  <si>
    <t>құрастырады</t>
  </si>
  <si>
    <t>құрастыруға талпынбайды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</si>
  <si>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</si>
  <si>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</si>
  <si>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</si>
  <si>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</si>
  <si>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кейбіреуін атайды</t>
  </si>
  <si>
    <t>түсінуге талпынады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</si>
  <si>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</si>
  <si>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</si>
  <si>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</si>
  <si>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</si>
  <si>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</si>
  <si>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</si>
  <si>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</si>
  <si>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</si>
  <si>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</si>
  <si>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</si>
  <si>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</si>
  <si>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</si>
  <si>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</si>
  <si>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</si>
  <si>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</si>
  <si>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</si>
  <si>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</si>
  <si>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</si>
  <si>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</si>
  <si>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</si>
  <si>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</si>
  <si>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</si>
  <si>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</si>
  <si>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</si>
  <si>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</si>
  <si>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</si>
  <si>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</si>
  <si>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</si>
  <si>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</si>
  <si>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</si>
  <si>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</si>
  <si>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</si>
  <si>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</si>
  <si>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</si>
  <si>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</si>
  <si>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</si>
  <si>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</si>
  <si>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</si>
  <si>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</si>
  <si>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</si>
  <si>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</si>
  <si>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</si>
  <si>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</si>
  <si>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</si>
  <si>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</si>
  <si>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</si>
  <si>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</si>
  <si>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</si>
  <si>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</si>
  <si>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</si>
  <si>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</si>
  <si>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</si>
  <si>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</si>
  <si>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</si>
  <si>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</si>
  <si>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</si>
  <si>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</si>
  <si>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</si>
  <si>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</si>
  <si>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</si>
  <si>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</si>
  <si>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</si>
  <si>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</si>
  <si>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</si>
  <si>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</si>
  <si>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</si>
  <si>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</si>
  <si>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</si>
  <si>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</si>
  <si>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</si>
  <si>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</si>
  <si>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</si>
  <si>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</si>
  <si>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</si>
  <si>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</si>
  <si>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</si>
  <si>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</si>
  <si>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</si>
  <si>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</si>
  <si>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</si>
  <si>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</si>
  <si>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</si>
  <si>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</si>
  <si>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</si>
  <si>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</si>
  <si>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</si>
  <si>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</si>
  <si>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</si>
  <si>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</si>
  <si>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</si>
  <si>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</si>
  <si>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</si>
  <si>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</si>
  <si>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</si>
  <si>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</si>
  <si>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</si>
  <si>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</si>
  <si>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</si>
  <si>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</si>
  <si>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</si>
  <si>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</si>
  <si>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</si>
  <si>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</si>
  <si>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</si>
  <si>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</si>
  <si>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</si>
  <si>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</si>
  <si>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</si>
  <si>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</si>
  <si>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</si>
  <si>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</si>
  <si>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</si>
  <si>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</si>
  <si>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</si>
  <si>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</si>
  <si>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</si>
  <si>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</si>
  <si>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</si>
  <si>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</si>
  <si>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</si>
  <si>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</si>
  <si>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</si>
  <si>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</si>
  <si>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</si>
  <si>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</si>
  <si>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</si>
  <si>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</si>
  <si>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</si>
  <si>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</si>
  <si>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</si>
  <si>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</si>
  <si>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</si>
  <si>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</si>
  <si>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</si>
  <si>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</si>
  <si>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</si>
  <si>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</si>
  <si>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</si>
  <si>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</si>
  <si>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</si>
  <si>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</si>
  <si>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</si>
  <si>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</si>
  <si>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</si>
  <si>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</si>
  <si>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</si>
  <si>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</si>
  <si>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</si>
  <si>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</si>
  <si>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</si>
  <si>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</si>
  <si>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</si>
  <si>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</si>
  <si>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</si>
  <si>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</si>
  <si>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</si>
  <si>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</si>
  <si>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</si>
  <si>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</si>
  <si>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</si>
  <si>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</si>
  <si>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</si>
  <si>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</si>
  <si>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</si>
  <si>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</si>
  <si>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</si>
  <si>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</si>
  <si>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</si>
  <si>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</si>
  <si>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</si>
  <si>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</si>
  <si>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</si>
  <si>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</si>
  <si>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</si>
  <si>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</si>
  <si>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</si>
  <si>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</si>
  <si>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</si>
  <si>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</si>
  <si>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</si>
  <si>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</si>
  <si>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</si>
  <si>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</si>
  <si>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</si>
  <si>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</si>
  <si>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</si>
  <si>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</si>
  <si>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</si>
  <si>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</si>
  <si>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</si>
  <si>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</si>
  <si>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</si>
  <si>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</si>
  <si>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</si>
  <si>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</si>
  <si>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</si>
  <si>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</si>
  <si>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</si>
  <si>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</si>
  <si>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</si>
  <si>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</si>
  <si>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</si>
  <si>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</si>
  <si>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</si>
  <si>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</si>
  <si>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</si>
  <si>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</si>
  <si>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</si>
  <si>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</si>
  <si>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</si>
  <si>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</si>
  <si>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</si>
  <si>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</si>
  <si>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</si>
  <si>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</si>
  <si>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</si>
  <si>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</si>
  <si>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</si>
  <si>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</si>
  <si>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</si>
  <si>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</si>
  <si>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</si>
  <si>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</si>
  <si>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</si>
  <si>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</si>
  <si>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</si>
  <si>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</si>
  <si>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</si>
  <si>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</si>
  <si>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</si>
  <si>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</si>
  <si>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</si>
  <si>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</si>
  <si>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</si>
  <si>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</si>
  <si>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</si>
  <si>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</si>
  <si>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</si>
  <si>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</si>
  <si>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</si>
  <si>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</si>
  <si>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</si>
  <si>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</si>
  <si>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</si>
  <si>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</si>
  <si>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</si>
  <si>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</si>
  <si>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</si>
  <si>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</si>
  <si>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</si>
  <si>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</si>
  <si>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</si>
  <si>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</si>
  <si>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</si>
  <si>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</si>
  <si>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</si>
  <si>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</si>
  <si>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</si>
  <si>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</si>
  <si>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</si>
  <si>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</si>
  <si>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</si>
  <si>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</si>
  <si>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</si>
  <si>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</si>
  <si>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</si>
  <si>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</si>
  <si>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</si>
  <si>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</si>
  <si>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</si>
  <si>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</si>
  <si>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</si>
  <si>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</si>
  <si>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</si>
  <si>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</si>
  <si>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</si>
  <si>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</si>
  <si>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</si>
  <si>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</si>
  <si>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</si>
  <si>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</si>
  <si>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</si>
  <si>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</si>
  <si>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</si>
  <si>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</si>
  <si>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</si>
  <si>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</si>
  <si>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</si>
  <si>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</si>
  <si>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</si>
  <si>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</si>
  <si>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</si>
  <si>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</si>
  <si>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</si>
  <si>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</si>
  <si>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</si>
  <si>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</si>
  <si>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</si>
  <si>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</si>
  <si>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</si>
  <si>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</si>
  <si>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</si>
  <si>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</si>
  <si>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</si>
  <si>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</si>
  <si>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</si>
  <si>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</si>
  <si>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</si>
  <si>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</si>
  <si>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</si>
  <si>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</si>
  <si>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</si>
  <si>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</si>
  <si>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</si>
  <si>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</si>
  <si>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</si>
  <si>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</si>
  <si>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</si>
  <si>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</si>
  <si>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</si>
  <si>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</si>
  <si>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</si>
  <si>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</si>
  <si>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</si>
  <si>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</si>
  <si>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</si>
  <si>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</si>
  <si>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</si>
  <si>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</si>
  <si>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</si>
  <si>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</si>
  <si>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</si>
  <si>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</si>
  <si>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</si>
  <si>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</si>
  <si>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</si>
  <si>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</si>
  <si>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</si>
  <si>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</si>
  <si>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</si>
  <si>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</si>
  <si>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</si>
  <si>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</si>
  <si>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</si>
  <si>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</si>
  <si>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</si>
  <si>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</si>
  <si>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</si>
  <si>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</si>
  <si>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</si>
  <si>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</si>
  <si>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</si>
  <si>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</si>
  <si>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</si>
  <si>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</si>
  <si>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</si>
  <si>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</si>
  <si>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</si>
  <si>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</si>
  <si>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</si>
  <si>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</si>
  <si>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</si>
  <si>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</si>
  <si>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</si>
  <si>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</si>
  <si>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</si>
  <si>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</si>
  <si>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</si>
  <si>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</si>
  <si>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</si>
  <si>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</si>
  <si>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</si>
  <si>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</si>
  <si>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</si>
  <si>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</si>
  <si>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</si>
  <si>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</si>
  <si>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</si>
  <si>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</si>
  <si>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</si>
  <si>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</si>
  <si>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</si>
  <si>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</si>
  <si>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</si>
  <si>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</si>
  <si>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</si>
  <si>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</si>
  <si>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</si>
  <si>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</si>
  <si>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</si>
  <si>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</si>
  <si>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</si>
  <si>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</si>
  <si>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</si>
  <si>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</si>
  <si>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</si>
  <si>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</si>
  <si>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</si>
  <si>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</si>
  <si>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</si>
  <si>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</si>
  <si>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</si>
  <si>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</si>
  <si>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</si>
  <si>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</si>
  <si>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</si>
  <si>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</si>
  <si>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</si>
  <si>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</si>
  <si>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</si>
  <si>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</si>
  <si>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</si>
  <si>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</si>
  <si>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</si>
  <si>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</si>
  <si>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</si>
  <si>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</si>
  <si>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</si>
  <si>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</si>
  <si>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</si>
  <si>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</si>
  <si>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</si>
  <si>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</si>
  <si>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</si>
  <si>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</si>
  <si>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</si>
  <si>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</si>
  <si>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</si>
  <si>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</si>
  <si>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</si>
  <si>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</si>
  <si>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</si>
  <si>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</si>
  <si>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</si>
  <si>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</si>
  <si>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</si>
  <si>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</si>
  <si>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</si>
  <si>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</si>
  <si>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</si>
  <si>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</si>
  <si>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</si>
  <si>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</si>
  <si>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</si>
  <si>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</si>
  <si>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</si>
  <si>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</si>
  <si>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</si>
  <si>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</si>
  <si>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</si>
  <si>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</si>
  <si>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</si>
  <si>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</si>
  <si>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</si>
  <si>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</si>
  <si>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</si>
  <si>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</si>
  <si>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</si>
  <si>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</si>
  <si>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</si>
  <si>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</si>
  <si>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</si>
  <si>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</si>
  <si>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</si>
  <si>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</si>
  <si>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</si>
  <si>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</si>
  <si>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</si>
  <si>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</si>
  <si>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</si>
  <si>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</si>
  <si>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</si>
  <si>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</si>
  <si>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</si>
  <si>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</si>
  <si>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</si>
  <si>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</si>
  <si>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</si>
  <si>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</si>
  <si>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</si>
  <si>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</si>
  <si>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</si>
  <si>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</si>
  <si>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</si>
  <si>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</si>
  <si>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</si>
  <si>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</si>
  <si>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</si>
  <si>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</si>
  <si>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</si>
  <si>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</si>
  <si>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</si>
  <si>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</si>
  <si>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</si>
  <si>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</si>
  <si>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</si>
  <si>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</si>
  <si>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</si>
  <si>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</si>
  <si>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</si>
  <si>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</si>
  <si>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</si>
  <si>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</si>
  <si>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</si>
  <si>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</si>
  <si>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</si>
  <si>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</si>
  <si>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</si>
  <si>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</si>
  <si>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</si>
  <si>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</si>
  <si>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</si>
  <si>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</si>
  <si>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</si>
  <si>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</si>
  <si>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</si>
  <si>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</si>
  <si>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</si>
  <si>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</si>
  <si>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</si>
  <si>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</si>
  <si>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</si>
  <si>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</si>
  <si>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</si>
  <si>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</si>
  <si>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</si>
  <si>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</si>
  <si>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</si>
  <si>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</si>
  <si>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</si>
  <si>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</si>
  <si>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</si>
  <si>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</si>
  <si>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</si>
  <si>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</si>
  <si>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</si>
  <si>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</si>
  <si>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</si>
  <si>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</si>
  <si>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</si>
  <si>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</si>
  <si>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</si>
  <si>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</si>
  <si>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</si>
  <si>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</si>
  <si>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</si>
  <si>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</si>
  <si>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  %</t>
  </si>
  <si>
    <t>ересек топ</t>
  </si>
  <si>
    <t>құрастыруға тырысады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</si>
  <si>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</si>
  <si>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</si>
  <si>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</si>
  <si>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</si>
  <si>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</si>
  <si>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</si>
  <si>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</si>
  <si>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</si>
  <si>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</si>
  <si>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</si>
  <si>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</si>
  <si>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</si>
  <si>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</si>
  <si>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</si>
  <si>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</si>
  <si>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</si>
  <si>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</si>
  <si>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</si>
  <si>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</si>
  <si>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</si>
  <si>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</si>
  <si>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</si>
  <si>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</si>
  <si>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</si>
  <si>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</si>
  <si>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</si>
  <si>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</si>
  <si>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</si>
  <si>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</si>
  <si>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</si>
  <si>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</si>
  <si>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</si>
  <si>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</si>
  <si>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</si>
  <si>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</si>
  <si>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</si>
  <si>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</si>
  <si>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</si>
  <si>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</si>
  <si>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</si>
  <si>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</si>
  <si>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</si>
  <si>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</si>
  <si>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</si>
  <si>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</si>
  <si>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</si>
  <si>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</si>
  <si>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</si>
  <si>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</si>
  <si>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</si>
  <si>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</si>
  <si>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</si>
  <si>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</si>
  <si>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</si>
  <si>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</si>
  <si>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</si>
  <si>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</si>
  <si>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</si>
  <si>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</si>
  <si>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</si>
  <si>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</si>
  <si>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</si>
  <si>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</si>
  <si>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</si>
  <si>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</si>
  <si>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</si>
  <si>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</si>
  <si>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</si>
  <si>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</si>
  <si>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</si>
  <si>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</si>
  <si>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</si>
  <si>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</si>
  <si>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</si>
  <si>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</si>
  <si>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</si>
  <si>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</si>
  <si>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</si>
  <si>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</si>
  <si>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</si>
  <si>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</si>
  <si>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</si>
  <si>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</si>
  <si>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</si>
  <si>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</si>
  <si>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</si>
  <si>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</si>
  <si>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</si>
  <si>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</si>
  <si>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</si>
  <si>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</si>
  <si>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</si>
  <si>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</si>
  <si>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</si>
  <si>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</si>
  <si>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</si>
  <si>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</si>
  <si>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</si>
  <si>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</si>
  <si>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</si>
  <si>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</si>
  <si>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</si>
  <si>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</si>
  <si>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</si>
  <si>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</si>
  <si>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</si>
  <si>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</si>
  <si>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</si>
  <si>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</si>
  <si>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</si>
  <si>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</si>
  <si>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</si>
  <si>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</si>
  <si>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</si>
  <si>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</si>
  <si>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</si>
  <si>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</si>
  <si>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</si>
  <si>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</si>
  <si>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</si>
  <si>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</si>
  <si>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</si>
  <si>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</si>
  <si>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</si>
  <si>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</si>
  <si>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</si>
  <si>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</si>
  <si>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</si>
  <si>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</si>
  <si>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</si>
  <si>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</si>
  <si>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</si>
  <si>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</si>
  <si>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</si>
  <si>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</si>
  <si>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</si>
  <si>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</si>
  <si>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</si>
  <si>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</si>
  <si>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</si>
  <si>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</si>
  <si>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</si>
  <si>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</si>
  <si>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</si>
  <si>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</si>
  <si>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</si>
  <si>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</si>
  <si>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</si>
  <si>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</si>
  <si>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</si>
  <si>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</si>
  <si>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</si>
  <si>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</si>
  <si>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</si>
  <si>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</si>
  <si>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</si>
  <si>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</si>
  <si>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</si>
  <si>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</si>
  <si>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</si>
  <si>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</si>
  <si>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</si>
  <si>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</si>
  <si>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</si>
  <si>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</si>
  <si>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</si>
  <si>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</si>
  <si>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</si>
  <si>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</si>
  <si>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</si>
  <si>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</si>
  <si>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</si>
  <si>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</si>
  <si>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</si>
  <si>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</si>
  <si>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</si>
  <si>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</si>
  <si>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</si>
  <si>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</si>
  <si>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</si>
  <si>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</si>
  <si>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</si>
  <si>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</si>
  <si>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</si>
  <si>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</si>
  <si>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</si>
  <si>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</si>
  <si>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</si>
  <si>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</si>
  <si>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</si>
  <si>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</si>
  <si>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</si>
  <si>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</si>
  <si>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</si>
  <si>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</si>
  <si>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</si>
  <si>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</si>
  <si>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</si>
  <si>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</si>
  <si>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</si>
  <si>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</si>
  <si>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</si>
  <si>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</si>
  <si>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</si>
  <si>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</si>
  <si>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</si>
  <si>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</si>
  <si>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</si>
  <si>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</si>
  <si>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</si>
  <si>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</si>
  <si>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</si>
  <si>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</si>
  <si>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</si>
  <si>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</si>
  <si>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</si>
  <si>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</si>
  <si>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</si>
  <si>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</si>
  <si>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</si>
  <si>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</si>
  <si>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</si>
  <si>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</si>
  <si>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</si>
  <si>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</si>
  <si>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</si>
  <si>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</si>
  <si>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</si>
  <si>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</si>
  <si>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</si>
  <si>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</si>
  <si>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</si>
  <si>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</si>
  <si>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</si>
  <si>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</si>
  <si>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</si>
  <si>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</si>
  <si>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</si>
  <si>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</si>
  <si>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</si>
  <si>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</si>
  <si>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</si>
  <si>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</si>
  <si>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</si>
  <si>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</si>
  <si>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</si>
  <si>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</si>
  <si>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</si>
  <si>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</si>
  <si>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</si>
  <si>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</si>
  <si>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</si>
  <si>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</si>
  <si>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</si>
  <si>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</si>
  <si>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</si>
  <si>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</si>
  <si>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</si>
  <si>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</si>
  <si>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</si>
  <si>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</si>
  <si>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</si>
  <si>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</si>
  <si>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</si>
  <si>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</si>
  <si>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</si>
  <si>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</si>
  <si>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</si>
  <si>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</si>
  <si>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</si>
  <si>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</si>
  <si>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</si>
  <si>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</si>
  <si>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</si>
  <si>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</si>
  <si>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</si>
  <si>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</si>
  <si>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</si>
  <si>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</si>
  <si>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</si>
  <si>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</si>
  <si>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</si>
  <si>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</si>
  <si>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</si>
  <si>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</si>
  <si>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</si>
  <si>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</si>
  <si>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</si>
  <si>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</si>
  <si>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</si>
  <si>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</si>
  <si>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</si>
  <si>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</si>
  <si>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</si>
  <si>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</si>
  <si>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</si>
  <si>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</si>
  <si>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</si>
  <si>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</si>
  <si>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</si>
  <si>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</si>
  <si>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</si>
  <si>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</si>
  <si>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</si>
  <si>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</si>
  <si>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</si>
  <si>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</si>
  <si>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</si>
  <si>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</si>
  <si>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</si>
  <si>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</si>
  <si>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</si>
  <si>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</si>
  <si>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</si>
  <si>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</si>
  <si>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</si>
  <si>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</si>
  <si>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</si>
  <si>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</si>
  <si>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</si>
  <si>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</si>
  <si>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</si>
  <si>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</si>
  <si>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</si>
  <si>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</si>
  <si>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</si>
  <si>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</si>
  <si>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</si>
  <si>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</si>
  <si>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</si>
  <si>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</si>
  <si>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</si>
  <si>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</si>
  <si>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</si>
  <si>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</si>
  <si>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</si>
  <si>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</si>
  <si>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</si>
  <si>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</si>
  <si>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</si>
  <si>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</si>
  <si>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</si>
  <si>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</si>
  <si>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</si>
  <si>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</si>
  <si>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</si>
  <si>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</si>
  <si>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</si>
  <si>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</si>
  <si>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</si>
  <si>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</si>
  <si>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</si>
  <si>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</si>
  <si>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</si>
  <si>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</si>
  <si>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</si>
  <si>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</si>
  <si>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</si>
  <si>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</si>
  <si>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</si>
  <si>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</si>
  <si>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</si>
  <si>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</si>
  <si>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</si>
  <si>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</si>
  <si>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</si>
  <si>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</si>
  <si>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</si>
  <si>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</si>
  <si>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</si>
  <si>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</si>
  <si>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</si>
  <si>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</si>
  <si>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</si>
  <si>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</si>
  <si>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</si>
  <si>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</si>
  <si>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</si>
  <si>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</si>
  <si>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</si>
  <si>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</si>
  <si>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</si>
  <si>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</si>
  <si>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</si>
  <si>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</si>
  <si>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</si>
  <si>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</si>
  <si>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</si>
  <si>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</si>
  <si>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</si>
  <si>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</si>
  <si>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</si>
  <si>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</si>
  <si>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</si>
  <si>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</si>
  <si>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</si>
  <si>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</si>
  <si>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</si>
  <si>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</si>
  <si>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</si>
  <si>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</si>
  <si>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</si>
  <si>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</si>
  <si>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</si>
  <si>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</si>
  <si>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</si>
  <si>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</si>
  <si>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</si>
  <si>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</si>
  <si>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</si>
  <si>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</si>
  <si>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</si>
  <si>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 xml:space="preserve">                                 Мектепалды топтардың (5 жастағы балалар) бақылау парағы</t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</si>
  <si>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</si>
  <si>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Толубай Зере</t>
  </si>
  <si>
    <t>Темирбекова Наргиз</t>
  </si>
  <si>
    <t>Омирзак Каусар</t>
  </si>
  <si>
    <t>Камева Даяна</t>
  </si>
  <si>
    <t>Бекмурат Шерхан</t>
  </si>
  <si>
    <t>Омирзақ Маржан</t>
  </si>
  <si>
    <t>Ергали Амиржан</t>
  </si>
  <si>
    <t>Жумагалиева Айша</t>
  </si>
  <si>
    <t>Марат Нургул</t>
  </si>
  <si>
    <t>Рахметулла Мирас</t>
  </si>
  <si>
    <t>Никулин Артем</t>
  </si>
  <si>
    <t>Булат Азамат</t>
  </si>
  <si>
    <t>Амангельдинов Нұрхан</t>
  </si>
  <si>
    <t>Целуйко Айлин</t>
  </si>
  <si>
    <t xml:space="preserve">                                 Мектепалды даяарлық топ </t>
  </si>
  <si>
    <t xml:space="preserve">                                  Оқу жылы: ____________                              Топ: ______Әртүрлі жастағы_______                Өткізу кезеңі:  ____аралық___________       Өткізу мерзімі:_Қаңтар_____________</t>
  </si>
  <si>
    <t xml:space="preserve">                                  Оқу жылы: ______2023-2024_____                              Топ: __Әртүрлі жастағы___________                 Өткізу кезеңі: _аралық_________________        Өткізу мерзімі:_қаңтар_____________</t>
  </si>
  <si>
    <t xml:space="preserve">                                  Оқу жылы: _______2023-2024_____                              Сынып: _____________                Өткізу кезеңі:  ____аралық________________         Өткізу мерзімі  қаңтар мерзімі:______________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</si>
</sst>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0" fillId="0" borderId="4" xfId="0" applyBorder="1"/>
    <xf numFmtId="1" fontId="0" fillId="0" borderId="1" xfId="0" applyNumberForma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1" fontId="15" fillId="2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0" borderId="1" xfId="0" applyFont="1" applyBorder="1" applyAlignment="1">
      <alignment horizontal="center" vertical="center"/>
    </xf>
    <xf numFmtId="0" fontId="0" fillId="0" borderId="9" xfId="0" applyBorder="1"/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Border="1"/>
    <xf numFmtId="0" fontId="8" fillId="0" borderId="7" xfId="0" applyFont="1" applyBorder="1"/>
    <xf numFmtId="0" fontId="16" fillId="0" borderId="0" xfId="0" applyFont="1"/>
    <xf numFmtId="1" fontId="16" fillId="2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1" xfId="0" applyBorder="1"/>
    <xf numFmtId="0" fontId="0" fillId="0" borderId="3" xfId="0" applyBorder="1"/>
    <xf numFmtId="0" fontId="5" fillId="0" borderId="0" xfId="0" applyFont="1" applyAlignment="1">
      <alignment horizontal="left"/>
    </xf>
    <xf numFmtId="0" fontId="6" fillId="0" borderId="2" xfId="0" applyFont="1" applyBorder="1"/>
    <xf numFmtId="0" fontId="19" fillId="0" borderId="0" xfId="0" applyFont="1" applyAlignment="1">
      <alignment wrapText="1"/>
    </xf>
    <xf numFmtId="0" fontId="6" fillId="0" borderId="1" xfId="0" applyFont="1" applyBorder="1"/>
    <xf numFmtId="0" fontId="8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4"/>
  <sheetViews>
    <sheetView topLeftCell="A13" workbookViewId="0">
      <selection activeCell="A2" sqref="A2:Q2"/>
    </sheetView>
  </sheetViews>
  <sheetFormatPr defaultRowHeight="15"/>
  <cols>
    <col min="2" max="2" width="30.28515625" customWidth="1"/>
  </cols>
  <sheetData>
    <row r="1" spans="1:254" ht="15.75">
      <c r="A1" s="6" t="s">
        <v>46</v>
      </c>
      <c r="B1" s="12" t="s">
        <v>79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>
      <c r="A2" s="71" t="s">
        <v>1057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"/>
      <c r="S2" s="7"/>
      <c r="T2" s="7"/>
      <c r="U2" s="7"/>
      <c r="V2" s="7"/>
      <c r="FI2" s="58" t="s">
        <v>1038</v>
      </c>
      <c r="FJ2" s="58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>
      <c r="A4" s="77" t="s">
        <v>0</v>
      </c>
      <c r="B4" s="77" t="s">
        <v>1</v>
      </c>
      <c r="C4" s="78" t="s">
        <v>20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81" t="s">
        <v>2</v>
      </c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3"/>
      <c r="BK4" s="79" t="s">
        <v>31</v>
      </c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84" t="s">
        <v>37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6"/>
      <c r="EW4" s="68" t="s">
        <v>41</v>
      </c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</row>
    <row r="5" spans="1:254" ht="15.75" customHeight="1">
      <c r="A5" s="77"/>
      <c r="B5" s="77"/>
      <c r="C5" s="80" t="s">
        <v>21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 t="s">
        <v>19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6" t="s">
        <v>3</v>
      </c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 t="s">
        <v>131</v>
      </c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80" t="s">
        <v>132</v>
      </c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 t="s">
        <v>47</v>
      </c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7" t="s">
        <v>686</v>
      </c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 t="s">
        <v>48</v>
      </c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8" t="s">
        <v>49</v>
      </c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7" t="s">
        <v>39</v>
      </c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76" t="s">
        <v>42</v>
      </c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</row>
    <row r="6" spans="1:254" ht="15.75" hidden="1">
      <c r="A6" s="77"/>
      <c r="B6" s="77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>
      <c r="A7" s="77"/>
      <c r="B7" s="77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>
      <c r="A8" s="77"/>
      <c r="B8" s="77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>
      <c r="A9" s="77"/>
      <c r="B9" s="77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>
      <c r="A10" s="77"/>
      <c r="B10" s="77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>
      <c r="A11" s="77"/>
      <c r="B11" s="77"/>
      <c r="C11" s="80" t="s">
        <v>80</v>
      </c>
      <c r="D11" s="80" t="s">
        <v>5</v>
      </c>
      <c r="E11" s="80" t="s">
        <v>6</v>
      </c>
      <c r="F11" s="80" t="s">
        <v>119</v>
      </c>
      <c r="G11" s="80" t="s">
        <v>7</v>
      </c>
      <c r="H11" s="80" t="s">
        <v>8</v>
      </c>
      <c r="I11" s="80" t="s">
        <v>81</v>
      </c>
      <c r="J11" s="80" t="s">
        <v>9</v>
      </c>
      <c r="K11" s="80" t="s">
        <v>10</v>
      </c>
      <c r="L11" s="80" t="s">
        <v>82</v>
      </c>
      <c r="M11" s="80" t="s">
        <v>9</v>
      </c>
      <c r="N11" s="80" t="s">
        <v>10</v>
      </c>
      <c r="O11" s="80" t="s">
        <v>83</v>
      </c>
      <c r="P11" s="80" t="s">
        <v>11</v>
      </c>
      <c r="Q11" s="80" t="s">
        <v>4</v>
      </c>
      <c r="R11" s="80" t="s">
        <v>84</v>
      </c>
      <c r="S11" s="80"/>
      <c r="T11" s="80"/>
      <c r="U11" s="80" t="s">
        <v>645</v>
      </c>
      <c r="V11" s="80"/>
      <c r="W11" s="80"/>
      <c r="X11" s="80" t="s">
        <v>646</v>
      </c>
      <c r="Y11" s="80"/>
      <c r="Z11" s="80"/>
      <c r="AA11" s="76" t="s">
        <v>647</v>
      </c>
      <c r="AB11" s="76"/>
      <c r="AC11" s="76"/>
      <c r="AD11" s="80" t="s">
        <v>85</v>
      </c>
      <c r="AE11" s="80"/>
      <c r="AF11" s="80"/>
      <c r="AG11" s="80" t="s">
        <v>86</v>
      </c>
      <c r="AH11" s="80"/>
      <c r="AI11" s="80"/>
      <c r="AJ11" s="76" t="s">
        <v>87</v>
      </c>
      <c r="AK11" s="76"/>
      <c r="AL11" s="76"/>
      <c r="AM11" s="80" t="s">
        <v>88</v>
      </c>
      <c r="AN11" s="80"/>
      <c r="AO11" s="80"/>
      <c r="AP11" s="80" t="s">
        <v>89</v>
      </c>
      <c r="AQ11" s="80"/>
      <c r="AR11" s="80"/>
      <c r="AS11" s="80" t="s">
        <v>90</v>
      </c>
      <c r="AT11" s="80"/>
      <c r="AU11" s="80"/>
      <c r="AV11" s="80" t="s">
        <v>91</v>
      </c>
      <c r="AW11" s="80"/>
      <c r="AX11" s="80"/>
      <c r="AY11" s="80" t="s">
        <v>120</v>
      </c>
      <c r="AZ11" s="80"/>
      <c r="BA11" s="80"/>
      <c r="BB11" s="80" t="s">
        <v>92</v>
      </c>
      <c r="BC11" s="80"/>
      <c r="BD11" s="80"/>
      <c r="BE11" s="80" t="s">
        <v>669</v>
      </c>
      <c r="BF11" s="80"/>
      <c r="BG11" s="80"/>
      <c r="BH11" s="80" t="s">
        <v>93</v>
      </c>
      <c r="BI11" s="80"/>
      <c r="BJ11" s="80"/>
      <c r="BK11" s="76" t="s">
        <v>94</v>
      </c>
      <c r="BL11" s="76"/>
      <c r="BM11" s="76"/>
      <c r="BN11" s="76" t="s">
        <v>121</v>
      </c>
      <c r="BO11" s="76"/>
      <c r="BP11" s="76"/>
      <c r="BQ11" s="76" t="s">
        <v>95</v>
      </c>
      <c r="BR11" s="76"/>
      <c r="BS11" s="76"/>
      <c r="BT11" s="76" t="s">
        <v>96</v>
      </c>
      <c r="BU11" s="76"/>
      <c r="BV11" s="76"/>
      <c r="BW11" s="76" t="s">
        <v>97</v>
      </c>
      <c r="BX11" s="76"/>
      <c r="BY11" s="76"/>
      <c r="BZ11" s="76" t="s">
        <v>98</v>
      </c>
      <c r="CA11" s="76"/>
      <c r="CB11" s="76"/>
      <c r="CC11" s="76" t="s">
        <v>122</v>
      </c>
      <c r="CD11" s="76"/>
      <c r="CE11" s="76"/>
      <c r="CF11" s="76" t="s">
        <v>99</v>
      </c>
      <c r="CG11" s="76"/>
      <c r="CH11" s="76"/>
      <c r="CI11" s="76" t="s">
        <v>100</v>
      </c>
      <c r="CJ11" s="76"/>
      <c r="CK11" s="76"/>
      <c r="CL11" s="76" t="s">
        <v>101</v>
      </c>
      <c r="CM11" s="76"/>
      <c r="CN11" s="76"/>
      <c r="CO11" s="76" t="s">
        <v>102</v>
      </c>
      <c r="CP11" s="76"/>
      <c r="CQ11" s="76"/>
      <c r="CR11" s="76" t="s">
        <v>103</v>
      </c>
      <c r="CS11" s="76"/>
      <c r="CT11" s="76"/>
      <c r="CU11" s="76" t="s">
        <v>104</v>
      </c>
      <c r="CV11" s="76"/>
      <c r="CW11" s="76"/>
      <c r="CX11" s="76" t="s">
        <v>105</v>
      </c>
      <c r="CY11" s="76"/>
      <c r="CZ11" s="76"/>
      <c r="DA11" s="76" t="s">
        <v>106</v>
      </c>
      <c r="DB11" s="76"/>
      <c r="DC11" s="76"/>
      <c r="DD11" s="76" t="s">
        <v>107</v>
      </c>
      <c r="DE11" s="76"/>
      <c r="DF11" s="76"/>
      <c r="DG11" s="76" t="s">
        <v>123</v>
      </c>
      <c r="DH11" s="76"/>
      <c r="DI11" s="76"/>
      <c r="DJ11" s="76" t="s">
        <v>108</v>
      </c>
      <c r="DK11" s="76"/>
      <c r="DL11" s="76"/>
      <c r="DM11" s="76" t="s">
        <v>109</v>
      </c>
      <c r="DN11" s="76"/>
      <c r="DO11" s="76"/>
      <c r="DP11" s="76" t="s">
        <v>110</v>
      </c>
      <c r="DQ11" s="76"/>
      <c r="DR11" s="76"/>
      <c r="DS11" s="76" t="s">
        <v>111</v>
      </c>
      <c r="DT11" s="76"/>
      <c r="DU11" s="76"/>
      <c r="DV11" s="76" t="s">
        <v>112</v>
      </c>
      <c r="DW11" s="76"/>
      <c r="DX11" s="76"/>
      <c r="DY11" s="76" t="s">
        <v>113</v>
      </c>
      <c r="DZ11" s="76"/>
      <c r="EA11" s="76"/>
      <c r="EB11" s="76" t="s">
        <v>114</v>
      </c>
      <c r="EC11" s="76"/>
      <c r="ED11" s="76"/>
      <c r="EE11" s="76" t="s">
        <v>124</v>
      </c>
      <c r="EF11" s="76"/>
      <c r="EG11" s="76"/>
      <c r="EH11" s="76" t="s">
        <v>125</v>
      </c>
      <c r="EI11" s="76"/>
      <c r="EJ11" s="76"/>
      <c r="EK11" s="76" t="s">
        <v>126</v>
      </c>
      <c r="EL11" s="76"/>
      <c r="EM11" s="76"/>
      <c r="EN11" s="76" t="s">
        <v>127</v>
      </c>
      <c r="EO11" s="76"/>
      <c r="EP11" s="76"/>
      <c r="EQ11" s="76" t="s">
        <v>128</v>
      </c>
      <c r="ER11" s="76"/>
      <c r="ES11" s="76"/>
      <c r="ET11" s="76" t="s">
        <v>129</v>
      </c>
      <c r="EU11" s="76"/>
      <c r="EV11" s="76"/>
      <c r="EW11" s="76" t="s">
        <v>115</v>
      </c>
      <c r="EX11" s="76"/>
      <c r="EY11" s="76"/>
      <c r="EZ11" s="76" t="s">
        <v>130</v>
      </c>
      <c r="FA11" s="76"/>
      <c r="FB11" s="76"/>
      <c r="FC11" s="76" t="s">
        <v>116</v>
      </c>
      <c r="FD11" s="76"/>
      <c r="FE11" s="76"/>
      <c r="FF11" s="76" t="s">
        <v>117</v>
      </c>
      <c r="FG11" s="76"/>
      <c r="FH11" s="76"/>
      <c r="FI11" s="76" t="s">
        <v>118</v>
      </c>
      <c r="FJ11" s="76"/>
      <c r="FK11" s="76"/>
    </row>
    <row r="12" spans="1:254" ht="79.5" customHeight="1">
      <c r="A12" s="77"/>
      <c r="B12" s="77"/>
      <c r="C12" s="70" t="s">
        <v>627</v>
      </c>
      <c r="D12" s="70"/>
      <c r="E12" s="70"/>
      <c r="F12" s="70" t="s">
        <v>631</v>
      </c>
      <c r="G12" s="70"/>
      <c r="H12" s="70"/>
      <c r="I12" s="70" t="s">
        <v>635</v>
      </c>
      <c r="J12" s="70"/>
      <c r="K12" s="70"/>
      <c r="L12" s="70" t="s">
        <v>639</v>
      </c>
      <c r="M12" s="70"/>
      <c r="N12" s="70"/>
      <c r="O12" s="70" t="s">
        <v>641</v>
      </c>
      <c r="P12" s="70"/>
      <c r="Q12" s="70"/>
      <c r="R12" s="70" t="s">
        <v>644</v>
      </c>
      <c r="S12" s="70"/>
      <c r="T12" s="70"/>
      <c r="U12" s="70" t="s">
        <v>138</v>
      </c>
      <c r="V12" s="70"/>
      <c r="W12" s="70"/>
      <c r="X12" s="70" t="s">
        <v>141</v>
      </c>
      <c r="Y12" s="70"/>
      <c r="Z12" s="70"/>
      <c r="AA12" s="70" t="s">
        <v>648</v>
      </c>
      <c r="AB12" s="70"/>
      <c r="AC12" s="70"/>
      <c r="AD12" s="70" t="s">
        <v>652</v>
      </c>
      <c r="AE12" s="70"/>
      <c r="AF12" s="70"/>
      <c r="AG12" s="70" t="s">
        <v>653</v>
      </c>
      <c r="AH12" s="70"/>
      <c r="AI12" s="70"/>
      <c r="AJ12" s="70" t="s">
        <v>657</v>
      </c>
      <c r="AK12" s="70"/>
      <c r="AL12" s="70"/>
      <c r="AM12" s="70" t="s">
        <v>661</v>
      </c>
      <c r="AN12" s="70"/>
      <c r="AO12" s="70"/>
      <c r="AP12" s="70" t="s">
        <v>665</v>
      </c>
      <c r="AQ12" s="70"/>
      <c r="AR12" s="70"/>
      <c r="AS12" s="70" t="s">
        <v>666</v>
      </c>
      <c r="AT12" s="70"/>
      <c r="AU12" s="70"/>
      <c r="AV12" s="70" t="s">
        <v>670</v>
      </c>
      <c r="AW12" s="70"/>
      <c r="AX12" s="70"/>
      <c r="AY12" s="70" t="s">
        <v>671</v>
      </c>
      <c r="AZ12" s="70"/>
      <c r="BA12" s="70"/>
      <c r="BB12" s="70" t="s">
        <v>672</v>
      </c>
      <c r="BC12" s="70"/>
      <c r="BD12" s="70"/>
      <c r="BE12" s="70" t="s">
        <v>673</v>
      </c>
      <c r="BF12" s="70"/>
      <c r="BG12" s="70"/>
      <c r="BH12" s="70" t="s">
        <v>674</v>
      </c>
      <c r="BI12" s="70"/>
      <c r="BJ12" s="70"/>
      <c r="BK12" s="70" t="s">
        <v>157</v>
      </c>
      <c r="BL12" s="70"/>
      <c r="BM12" s="70"/>
      <c r="BN12" s="70" t="s">
        <v>159</v>
      </c>
      <c r="BO12" s="70"/>
      <c r="BP12" s="70"/>
      <c r="BQ12" s="70" t="s">
        <v>678</v>
      </c>
      <c r="BR12" s="70"/>
      <c r="BS12" s="70"/>
      <c r="BT12" s="70" t="s">
        <v>679</v>
      </c>
      <c r="BU12" s="70"/>
      <c r="BV12" s="70"/>
      <c r="BW12" s="70" t="s">
        <v>680</v>
      </c>
      <c r="BX12" s="70"/>
      <c r="BY12" s="70"/>
      <c r="BZ12" s="70" t="s">
        <v>681</v>
      </c>
      <c r="CA12" s="70"/>
      <c r="CB12" s="70"/>
      <c r="CC12" s="70" t="s">
        <v>169</v>
      </c>
      <c r="CD12" s="70"/>
      <c r="CE12" s="70"/>
      <c r="CF12" s="69" t="s">
        <v>172</v>
      </c>
      <c r="CG12" s="69"/>
      <c r="CH12" s="69"/>
      <c r="CI12" s="70" t="s">
        <v>176</v>
      </c>
      <c r="CJ12" s="70"/>
      <c r="CK12" s="70"/>
      <c r="CL12" s="70" t="s">
        <v>987</v>
      </c>
      <c r="CM12" s="70"/>
      <c r="CN12" s="70"/>
      <c r="CO12" s="70" t="s">
        <v>182</v>
      </c>
      <c r="CP12" s="70"/>
      <c r="CQ12" s="70"/>
      <c r="CR12" s="69" t="s">
        <v>185</v>
      </c>
      <c r="CS12" s="69"/>
      <c r="CT12" s="69"/>
      <c r="CU12" s="70" t="s">
        <v>188</v>
      </c>
      <c r="CV12" s="70"/>
      <c r="CW12" s="70"/>
      <c r="CX12" s="70" t="s">
        <v>190</v>
      </c>
      <c r="CY12" s="70"/>
      <c r="CZ12" s="70"/>
      <c r="DA12" s="70" t="s">
        <v>194</v>
      </c>
      <c r="DB12" s="70"/>
      <c r="DC12" s="70"/>
      <c r="DD12" s="69" t="s">
        <v>198</v>
      </c>
      <c r="DE12" s="69"/>
      <c r="DF12" s="69"/>
      <c r="DG12" s="69" t="s">
        <v>200</v>
      </c>
      <c r="DH12" s="69"/>
      <c r="DI12" s="69"/>
      <c r="DJ12" s="69" t="s">
        <v>204</v>
      </c>
      <c r="DK12" s="69"/>
      <c r="DL12" s="69"/>
      <c r="DM12" s="69" t="s">
        <v>208</v>
      </c>
      <c r="DN12" s="69"/>
      <c r="DO12" s="69"/>
      <c r="DP12" s="69" t="s">
        <v>212</v>
      </c>
      <c r="DQ12" s="69"/>
      <c r="DR12" s="69"/>
      <c r="DS12" s="69" t="s">
        <v>215</v>
      </c>
      <c r="DT12" s="69"/>
      <c r="DU12" s="69"/>
      <c r="DV12" s="69" t="s">
        <v>218</v>
      </c>
      <c r="DW12" s="69"/>
      <c r="DX12" s="69"/>
      <c r="DY12" s="69" t="s">
        <v>222</v>
      </c>
      <c r="DZ12" s="69"/>
      <c r="EA12" s="69"/>
      <c r="EB12" s="69" t="s">
        <v>224</v>
      </c>
      <c r="EC12" s="69"/>
      <c r="ED12" s="69"/>
      <c r="EE12" s="69" t="s">
        <v>690</v>
      </c>
      <c r="EF12" s="69"/>
      <c r="EG12" s="69"/>
      <c r="EH12" s="69" t="s">
        <v>226</v>
      </c>
      <c r="EI12" s="69"/>
      <c r="EJ12" s="69"/>
      <c r="EK12" s="69" t="s">
        <v>227</v>
      </c>
      <c r="EL12" s="69"/>
      <c r="EM12" s="69"/>
      <c r="EN12" s="69" t="s">
        <v>699</v>
      </c>
      <c r="EO12" s="69"/>
      <c r="EP12" s="69"/>
      <c r="EQ12" s="69" t="s">
        <v>701</v>
      </c>
      <c r="ER12" s="69"/>
      <c r="ES12" s="69"/>
      <c r="ET12" s="69" t="s">
        <v>229</v>
      </c>
      <c r="EU12" s="69"/>
      <c r="EV12" s="69"/>
      <c r="EW12" s="69" t="s">
        <v>230</v>
      </c>
      <c r="EX12" s="69"/>
      <c r="EY12" s="69"/>
      <c r="EZ12" s="69" t="s">
        <v>705</v>
      </c>
      <c r="FA12" s="69"/>
      <c r="FB12" s="69"/>
      <c r="FC12" s="69" t="s">
        <v>709</v>
      </c>
      <c r="FD12" s="69"/>
      <c r="FE12" s="69"/>
      <c r="FF12" s="69" t="s">
        <v>711</v>
      </c>
      <c r="FG12" s="69"/>
      <c r="FH12" s="69"/>
      <c r="FI12" s="69" t="s">
        <v>715</v>
      </c>
      <c r="FJ12" s="69"/>
      <c r="FK12" s="69"/>
    </row>
    <row r="13" spans="1:254" ht="180.75">
      <c r="A13" s="77"/>
      <c r="B13" s="77"/>
      <c r="C13" s="48" t="s">
        <v>629</v>
      </c>
      <c r="D13" s="48" t="s">
        <v>628</v>
      </c>
      <c r="E13" s="48" t="s">
        <v>630</v>
      </c>
      <c r="F13" s="48" t="s">
        <v>632</v>
      </c>
      <c r="G13" s="48" t="s">
        <v>633</v>
      </c>
      <c r="H13" s="48" t="s">
        <v>634</v>
      </c>
      <c r="I13" s="48" t="s">
        <v>636</v>
      </c>
      <c r="J13" s="48" t="s">
        <v>637</v>
      </c>
      <c r="K13" s="48" t="s">
        <v>638</v>
      </c>
      <c r="L13" s="48" t="s">
        <v>640</v>
      </c>
      <c r="M13" s="48" t="s">
        <v>135</v>
      </c>
      <c r="N13" s="48" t="s">
        <v>51</v>
      </c>
      <c r="O13" s="48" t="s">
        <v>642</v>
      </c>
      <c r="P13" s="48" t="s">
        <v>643</v>
      </c>
      <c r="Q13" s="48" t="s">
        <v>134</v>
      </c>
      <c r="R13" s="48" t="s">
        <v>27</v>
      </c>
      <c r="S13" s="48" t="s">
        <v>28</v>
      </c>
      <c r="T13" s="48" t="s">
        <v>53</v>
      </c>
      <c r="U13" s="48" t="s">
        <v>139</v>
      </c>
      <c r="V13" s="48" t="s">
        <v>140</v>
      </c>
      <c r="W13" s="48" t="s">
        <v>24</v>
      </c>
      <c r="X13" s="48" t="s">
        <v>142</v>
      </c>
      <c r="Y13" s="48" t="s">
        <v>143</v>
      </c>
      <c r="Z13" s="48" t="s">
        <v>144</v>
      </c>
      <c r="AA13" s="48" t="s">
        <v>649</v>
      </c>
      <c r="AB13" s="48" t="s">
        <v>650</v>
      </c>
      <c r="AC13" s="48" t="s">
        <v>651</v>
      </c>
      <c r="AD13" s="48" t="s">
        <v>27</v>
      </c>
      <c r="AE13" s="48" t="s">
        <v>148</v>
      </c>
      <c r="AF13" s="48" t="s">
        <v>29</v>
      </c>
      <c r="AG13" s="48" t="s">
        <v>654</v>
      </c>
      <c r="AH13" s="48" t="s">
        <v>655</v>
      </c>
      <c r="AI13" s="48" t="s">
        <v>656</v>
      </c>
      <c r="AJ13" s="48" t="s">
        <v>658</v>
      </c>
      <c r="AK13" s="48" t="s">
        <v>659</v>
      </c>
      <c r="AL13" s="48" t="s">
        <v>660</v>
      </c>
      <c r="AM13" s="48" t="s">
        <v>662</v>
      </c>
      <c r="AN13" s="48" t="s">
        <v>663</v>
      </c>
      <c r="AO13" s="48" t="s">
        <v>664</v>
      </c>
      <c r="AP13" s="48" t="s">
        <v>60</v>
      </c>
      <c r="AQ13" s="48" t="s">
        <v>61</v>
      </c>
      <c r="AR13" s="48" t="s">
        <v>53</v>
      </c>
      <c r="AS13" s="48" t="s">
        <v>667</v>
      </c>
      <c r="AT13" s="48" t="s">
        <v>150</v>
      </c>
      <c r="AU13" s="48" t="s">
        <v>668</v>
      </c>
      <c r="AV13" s="48" t="s">
        <v>27</v>
      </c>
      <c r="AW13" s="48" t="s">
        <v>28</v>
      </c>
      <c r="AX13" s="48" t="s">
        <v>53</v>
      </c>
      <c r="AY13" s="48" t="s">
        <v>25</v>
      </c>
      <c r="AZ13" s="48" t="s">
        <v>77</v>
      </c>
      <c r="BA13" s="48" t="s">
        <v>26</v>
      </c>
      <c r="BB13" s="48" t="s">
        <v>151</v>
      </c>
      <c r="BC13" s="48" t="s">
        <v>152</v>
      </c>
      <c r="BD13" s="48" t="s">
        <v>153</v>
      </c>
      <c r="BE13" s="48" t="s">
        <v>145</v>
      </c>
      <c r="BF13" s="48" t="s">
        <v>146</v>
      </c>
      <c r="BG13" s="48" t="s">
        <v>147</v>
      </c>
      <c r="BH13" s="48" t="s">
        <v>181</v>
      </c>
      <c r="BI13" s="48" t="s">
        <v>61</v>
      </c>
      <c r="BJ13" s="48" t="s">
        <v>156</v>
      </c>
      <c r="BK13" s="48" t="s">
        <v>158</v>
      </c>
      <c r="BL13" s="48" t="s">
        <v>74</v>
      </c>
      <c r="BM13" s="48" t="s">
        <v>73</v>
      </c>
      <c r="BN13" s="48" t="s">
        <v>675</v>
      </c>
      <c r="BO13" s="48" t="s">
        <v>676</v>
      </c>
      <c r="BP13" s="48" t="s">
        <v>677</v>
      </c>
      <c r="BQ13" s="48" t="s">
        <v>160</v>
      </c>
      <c r="BR13" s="48" t="s">
        <v>161</v>
      </c>
      <c r="BS13" s="48" t="s">
        <v>64</v>
      </c>
      <c r="BT13" s="48" t="s">
        <v>162</v>
      </c>
      <c r="BU13" s="48" t="s">
        <v>163</v>
      </c>
      <c r="BV13" s="48" t="s">
        <v>164</v>
      </c>
      <c r="BW13" s="48" t="s">
        <v>165</v>
      </c>
      <c r="BX13" s="48" t="s">
        <v>166</v>
      </c>
      <c r="BY13" s="48" t="s">
        <v>167</v>
      </c>
      <c r="BZ13" s="48" t="s">
        <v>33</v>
      </c>
      <c r="CA13" s="48" t="s">
        <v>34</v>
      </c>
      <c r="CB13" s="48" t="s">
        <v>168</v>
      </c>
      <c r="CC13" s="48" t="s">
        <v>170</v>
      </c>
      <c r="CD13" s="48" t="s">
        <v>75</v>
      </c>
      <c r="CE13" s="48" t="s">
        <v>171</v>
      </c>
      <c r="CF13" s="49" t="s">
        <v>173</v>
      </c>
      <c r="CG13" s="49" t="s">
        <v>174</v>
      </c>
      <c r="CH13" s="49" t="s">
        <v>175</v>
      </c>
      <c r="CI13" s="48" t="s">
        <v>177</v>
      </c>
      <c r="CJ13" s="48" t="s">
        <v>178</v>
      </c>
      <c r="CK13" s="48" t="s">
        <v>179</v>
      </c>
      <c r="CL13" s="48" t="s">
        <v>180</v>
      </c>
      <c r="CM13" s="48" t="s">
        <v>682</v>
      </c>
      <c r="CN13" s="48" t="s">
        <v>683</v>
      </c>
      <c r="CO13" s="48" t="s">
        <v>183</v>
      </c>
      <c r="CP13" s="48" t="s">
        <v>57</v>
      </c>
      <c r="CQ13" s="48" t="s">
        <v>35</v>
      </c>
      <c r="CR13" s="49" t="s">
        <v>186</v>
      </c>
      <c r="CS13" s="49" t="s">
        <v>40</v>
      </c>
      <c r="CT13" s="49" t="s">
        <v>187</v>
      </c>
      <c r="CU13" s="48" t="s">
        <v>189</v>
      </c>
      <c r="CV13" s="48" t="s">
        <v>684</v>
      </c>
      <c r="CW13" s="48" t="s">
        <v>685</v>
      </c>
      <c r="CX13" s="48" t="s">
        <v>191</v>
      </c>
      <c r="CY13" s="48" t="s">
        <v>192</v>
      </c>
      <c r="CZ13" s="48" t="s">
        <v>193</v>
      </c>
      <c r="DA13" s="48" t="s">
        <v>195</v>
      </c>
      <c r="DB13" s="48" t="s">
        <v>196</v>
      </c>
      <c r="DC13" s="48" t="s">
        <v>197</v>
      </c>
      <c r="DD13" s="49" t="s">
        <v>177</v>
      </c>
      <c r="DE13" s="49" t="s">
        <v>199</v>
      </c>
      <c r="DF13" s="49" t="s">
        <v>184</v>
      </c>
      <c r="DG13" s="49" t="s">
        <v>201</v>
      </c>
      <c r="DH13" s="49" t="s">
        <v>202</v>
      </c>
      <c r="DI13" s="49" t="s">
        <v>203</v>
      </c>
      <c r="DJ13" s="49" t="s">
        <v>205</v>
      </c>
      <c r="DK13" s="49" t="s">
        <v>206</v>
      </c>
      <c r="DL13" s="49" t="s">
        <v>207</v>
      </c>
      <c r="DM13" s="49" t="s">
        <v>209</v>
      </c>
      <c r="DN13" s="49" t="s">
        <v>210</v>
      </c>
      <c r="DO13" s="49" t="s">
        <v>211</v>
      </c>
      <c r="DP13" s="49" t="s">
        <v>1040</v>
      </c>
      <c r="DQ13" s="49" t="s">
        <v>213</v>
      </c>
      <c r="DR13" s="49" t="s">
        <v>214</v>
      </c>
      <c r="DS13" s="49" t="s">
        <v>216</v>
      </c>
      <c r="DT13" s="49" t="s">
        <v>217</v>
      </c>
      <c r="DU13" s="49" t="s">
        <v>68</v>
      </c>
      <c r="DV13" s="49" t="s">
        <v>219</v>
      </c>
      <c r="DW13" s="49" t="s">
        <v>220</v>
      </c>
      <c r="DX13" s="49" t="s">
        <v>221</v>
      </c>
      <c r="DY13" s="49" t="s">
        <v>137</v>
      </c>
      <c r="DZ13" s="49" t="s">
        <v>223</v>
      </c>
      <c r="EA13" s="49" t="s">
        <v>687</v>
      </c>
      <c r="EB13" s="49" t="s">
        <v>225</v>
      </c>
      <c r="EC13" s="49" t="s">
        <v>688</v>
      </c>
      <c r="ED13" s="49" t="s">
        <v>689</v>
      </c>
      <c r="EE13" s="49" t="s">
        <v>691</v>
      </c>
      <c r="EF13" s="49" t="s">
        <v>692</v>
      </c>
      <c r="EG13" s="49" t="s">
        <v>693</v>
      </c>
      <c r="EH13" s="49" t="s">
        <v>25</v>
      </c>
      <c r="EI13" s="49" t="s">
        <v>694</v>
      </c>
      <c r="EJ13" s="49" t="s">
        <v>26</v>
      </c>
      <c r="EK13" s="49" t="s">
        <v>695</v>
      </c>
      <c r="EL13" s="49" t="s">
        <v>696</v>
      </c>
      <c r="EM13" s="49" t="s">
        <v>697</v>
      </c>
      <c r="EN13" s="49" t="s">
        <v>698</v>
      </c>
      <c r="EO13" s="49" t="s">
        <v>700</v>
      </c>
      <c r="EP13" s="49" t="s">
        <v>228</v>
      </c>
      <c r="EQ13" s="49" t="s">
        <v>44</v>
      </c>
      <c r="ER13" s="49" t="s">
        <v>55</v>
      </c>
      <c r="ES13" s="49" t="s">
        <v>56</v>
      </c>
      <c r="ET13" s="49" t="s">
        <v>704</v>
      </c>
      <c r="EU13" s="49" t="s">
        <v>702</v>
      </c>
      <c r="EV13" s="49" t="s">
        <v>703</v>
      </c>
      <c r="EW13" s="49" t="s">
        <v>232</v>
      </c>
      <c r="EX13" s="49" t="s">
        <v>231</v>
      </c>
      <c r="EY13" s="49" t="s">
        <v>54</v>
      </c>
      <c r="EZ13" s="49" t="s">
        <v>706</v>
      </c>
      <c r="FA13" s="49" t="s">
        <v>707</v>
      </c>
      <c r="FB13" s="49" t="s">
        <v>708</v>
      </c>
      <c r="FC13" s="49" t="s">
        <v>136</v>
      </c>
      <c r="FD13" s="49" t="s">
        <v>710</v>
      </c>
      <c r="FE13" s="49" t="s">
        <v>76</v>
      </c>
      <c r="FF13" s="49" t="s">
        <v>712</v>
      </c>
      <c r="FG13" s="49" t="s">
        <v>713</v>
      </c>
      <c r="FH13" s="49" t="s">
        <v>714</v>
      </c>
      <c r="FI13" s="49" t="s">
        <v>716</v>
      </c>
      <c r="FJ13" s="49" t="s">
        <v>717</v>
      </c>
      <c r="FK13" s="49" t="s">
        <v>718</v>
      </c>
    </row>
    <row r="14" spans="1:254" ht="15.75">
      <c r="A14" s="18">
        <v>1</v>
      </c>
      <c r="B14" s="1" t="s">
        <v>1041</v>
      </c>
      <c r="C14" s="5">
        <v>1</v>
      </c>
      <c r="D14" s="5"/>
      <c r="E14" s="4"/>
      <c r="F14" s="1">
        <v>1</v>
      </c>
      <c r="G14" s="1"/>
      <c r="H14" s="1"/>
      <c r="I14" s="1">
        <v>1</v>
      </c>
      <c r="J14" s="1"/>
      <c r="K14" s="1"/>
      <c r="L14" s="11">
        <v>1</v>
      </c>
      <c r="M14" s="11"/>
      <c r="N14" s="11"/>
      <c r="O14" s="11">
        <v>1</v>
      </c>
      <c r="P14" s="11"/>
      <c r="Q14" s="11"/>
      <c r="R14" s="11">
        <v>1</v>
      </c>
      <c r="S14" s="11"/>
      <c r="T14" s="11"/>
      <c r="U14" s="11">
        <v>1</v>
      </c>
      <c r="V14" s="11"/>
      <c r="W14" s="11"/>
      <c r="X14" s="11">
        <v>1</v>
      </c>
      <c r="Y14" s="11"/>
      <c r="Z14" s="11"/>
      <c r="AA14" s="11">
        <v>1</v>
      </c>
      <c r="AB14" s="11"/>
      <c r="AC14" s="11"/>
      <c r="AD14" s="11">
        <v>1</v>
      </c>
      <c r="AE14" s="11"/>
      <c r="AF14" s="11"/>
      <c r="AG14" s="11">
        <v>1</v>
      </c>
      <c r="AH14" s="11"/>
      <c r="AI14" s="11"/>
      <c r="AJ14" s="11">
        <v>1</v>
      </c>
      <c r="AK14" s="11"/>
      <c r="AL14" s="11"/>
      <c r="AM14" s="11">
        <v>1</v>
      </c>
      <c r="AN14" s="11"/>
      <c r="AO14" s="11"/>
      <c r="AP14" s="11">
        <v>1</v>
      </c>
      <c r="AQ14" s="11"/>
      <c r="AR14" s="11"/>
      <c r="AS14" s="11">
        <v>1</v>
      </c>
      <c r="AT14" s="11"/>
      <c r="AU14" s="11"/>
      <c r="AV14" s="11">
        <v>1</v>
      </c>
      <c r="AW14" s="11"/>
      <c r="AX14" s="11"/>
      <c r="AY14" s="11">
        <v>1</v>
      </c>
      <c r="AZ14" s="11"/>
      <c r="BA14" s="11"/>
      <c r="BB14" s="11">
        <v>1</v>
      </c>
      <c r="BC14" s="11"/>
      <c r="BD14" s="11"/>
      <c r="BE14" s="11">
        <v>1</v>
      </c>
      <c r="BF14" s="11"/>
      <c r="BG14" s="11"/>
      <c r="BH14" s="11">
        <v>1</v>
      </c>
      <c r="BI14" s="11"/>
      <c r="BJ14" s="11"/>
      <c r="BK14" s="11">
        <v>1</v>
      </c>
      <c r="BL14" s="11"/>
      <c r="BM14" s="11"/>
      <c r="BN14" s="11">
        <v>1</v>
      </c>
      <c r="BO14" s="11"/>
      <c r="BP14" s="11"/>
      <c r="BQ14" s="11"/>
      <c r="BR14" s="11">
        <v>1</v>
      </c>
      <c r="BS14" s="51"/>
      <c r="BT14" s="51">
        <v>1</v>
      </c>
      <c r="BU14" s="51"/>
      <c r="BV14" s="11"/>
      <c r="BW14" s="11">
        <v>1</v>
      </c>
      <c r="BX14" s="11"/>
      <c r="BY14" s="11"/>
      <c r="BZ14" s="11">
        <v>1</v>
      </c>
      <c r="CA14" s="11"/>
      <c r="CB14" s="11"/>
      <c r="CC14" s="11">
        <v>1</v>
      </c>
      <c r="CD14" s="11"/>
      <c r="CE14" s="11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51">
        <v>1</v>
      </c>
      <c r="EC14" s="51"/>
      <c r="ED14" s="51"/>
      <c r="EE14" s="51">
        <v>1</v>
      </c>
      <c r="EF14" s="51"/>
      <c r="EG14" s="51"/>
      <c r="EH14" s="51">
        <v>1</v>
      </c>
      <c r="EI14" s="51"/>
      <c r="EJ14" s="51"/>
      <c r="EK14" s="51">
        <v>1</v>
      </c>
      <c r="EL14" s="51"/>
      <c r="EM14" s="51"/>
      <c r="EN14" s="51">
        <v>1</v>
      </c>
      <c r="EO14" s="51"/>
      <c r="EP14" s="51"/>
      <c r="EQ14" s="51">
        <v>1</v>
      </c>
      <c r="ER14" s="51"/>
      <c r="ES14" s="51"/>
      <c r="ET14" s="51">
        <v>1</v>
      </c>
      <c r="EU14" s="51"/>
      <c r="EV14" s="51"/>
      <c r="EW14" s="51">
        <v>1</v>
      </c>
      <c r="EX14" s="51"/>
      <c r="EY14" s="51"/>
      <c r="EZ14" s="51">
        <v>1</v>
      </c>
      <c r="FA14" s="51"/>
      <c r="FB14" s="51"/>
      <c r="FC14" s="51">
        <v>1</v>
      </c>
      <c r="FD14" s="51"/>
      <c r="FE14" s="52"/>
      <c r="FF14" s="4">
        <v>1</v>
      </c>
      <c r="FG14" s="4"/>
      <c r="FH14" s="4"/>
      <c r="FI14" s="4">
        <v>1</v>
      </c>
      <c r="FJ14" s="4"/>
      <c r="FK14" s="4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15.75">
      <c r="A15" s="2">
        <v>2</v>
      </c>
      <c r="B15" s="1" t="s">
        <v>1042</v>
      </c>
      <c r="C15" s="47"/>
      <c r="D15" s="47">
        <v>1</v>
      </c>
      <c r="E15" s="4"/>
      <c r="F15" s="1"/>
      <c r="G15" s="1">
        <v>1</v>
      </c>
      <c r="H15" s="1"/>
      <c r="I15" s="1">
        <v>1</v>
      </c>
      <c r="J15" s="1"/>
      <c r="K15" s="1"/>
      <c r="L15" s="1">
        <v>1</v>
      </c>
      <c r="M15" s="1"/>
      <c r="N15" s="1"/>
      <c r="O15" s="1"/>
      <c r="P15" s="1">
        <v>1</v>
      </c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>
        <v>1</v>
      </c>
      <c r="AH15" s="1"/>
      <c r="AI15" s="1"/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1">
        <v>1</v>
      </c>
      <c r="BO15" s="1"/>
      <c r="BP15" s="1"/>
      <c r="BQ15" s="1"/>
      <c r="BR15" s="1">
        <v>1</v>
      </c>
      <c r="BS15" s="4"/>
      <c r="BT15" s="4">
        <v>1</v>
      </c>
      <c r="BU15" s="4"/>
      <c r="BV15" s="1"/>
      <c r="BW15" s="1">
        <v>1</v>
      </c>
      <c r="BX15" s="1"/>
      <c r="BY15" s="1"/>
      <c r="BZ15" s="1">
        <v>1</v>
      </c>
      <c r="CA15" s="1"/>
      <c r="CB15" s="1"/>
      <c r="CC15" s="1">
        <v>1</v>
      </c>
      <c r="CD15" s="1"/>
      <c r="CE15" s="1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/>
      <c r="FA15" s="4">
        <v>1</v>
      </c>
      <c r="FB15" s="4"/>
      <c r="FC15" s="4">
        <v>1</v>
      </c>
      <c r="FD15" s="4"/>
      <c r="FE15" s="53"/>
      <c r="FF15" s="4">
        <v>1</v>
      </c>
      <c r="FG15" s="4"/>
      <c r="FH15" s="4"/>
      <c r="FI15" s="4">
        <v>1</v>
      </c>
      <c r="FJ15" s="4"/>
      <c r="FK15" s="4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15.75">
      <c r="A16" s="2">
        <v>3</v>
      </c>
      <c r="B16" s="1" t="s">
        <v>1043</v>
      </c>
      <c r="C16" s="47">
        <v>1</v>
      </c>
      <c r="D16" s="47"/>
      <c r="E16" s="4"/>
      <c r="F16" s="1">
        <v>1</v>
      </c>
      <c r="G16" s="1"/>
      <c r="H16" s="1"/>
      <c r="I16" s="1">
        <v>1</v>
      </c>
      <c r="J16" s="1"/>
      <c r="K16" s="1"/>
      <c r="L16" s="1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>
        <v>1</v>
      </c>
      <c r="V16" s="1"/>
      <c r="W16" s="1"/>
      <c r="X16" s="1">
        <v>1</v>
      </c>
      <c r="Y16" s="1"/>
      <c r="Z16" s="1"/>
      <c r="AA16" s="1">
        <v>1</v>
      </c>
      <c r="AB16" s="1"/>
      <c r="AC16" s="1"/>
      <c r="AD16" s="1">
        <v>1</v>
      </c>
      <c r="AE16" s="1"/>
      <c r="AF16" s="1"/>
      <c r="AG16" s="1"/>
      <c r="AH16" s="1">
        <v>1</v>
      </c>
      <c r="AI16" s="1"/>
      <c r="AJ16" s="1">
        <v>1</v>
      </c>
      <c r="AK16" s="1"/>
      <c r="AL16" s="1"/>
      <c r="AM16" s="1">
        <v>1</v>
      </c>
      <c r="AN16" s="1"/>
      <c r="AO16" s="1"/>
      <c r="AP16" s="1">
        <v>1</v>
      </c>
      <c r="AQ16" s="1"/>
      <c r="AR16" s="1"/>
      <c r="AS16" s="1">
        <v>1</v>
      </c>
      <c r="AT16" s="1"/>
      <c r="AU16" s="1"/>
      <c r="AV16" s="1">
        <v>1</v>
      </c>
      <c r="AW16" s="1"/>
      <c r="AX16" s="1"/>
      <c r="AY16" s="1">
        <v>1</v>
      </c>
      <c r="AZ16" s="1"/>
      <c r="BA16" s="1"/>
      <c r="BB16" s="1">
        <v>1</v>
      </c>
      <c r="BC16" s="1"/>
      <c r="BD16" s="1"/>
      <c r="BE16" s="1">
        <v>1</v>
      </c>
      <c r="BF16" s="1"/>
      <c r="BG16" s="1"/>
      <c r="BH16" s="1">
        <v>1</v>
      </c>
      <c r="BI16" s="1"/>
      <c r="BJ16" s="1"/>
      <c r="BK16" s="1">
        <v>1</v>
      </c>
      <c r="BL16" s="1"/>
      <c r="BM16" s="1"/>
      <c r="BN16" s="1">
        <v>1</v>
      </c>
      <c r="BO16" s="1"/>
      <c r="BP16" s="1"/>
      <c r="BQ16" s="1"/>
      <c r="BR16" s="1">
        <v>1</v>
      </c>
      <c r="BS16" s="4"/>
      <c r="BT16" s="4">
        <v>1</v>
      </c>
      <c r="BU16" s="4"/>
      <c r="BV16" s="1"/>
      <c r="BW16" s="1">
        <v>1</v>
      </c>
      <c r="BX16" s="1"/>
      <c r="BY16" s="1"/>
      <c r="BZ16" s="1">
        <v>1</v>
      </c>
      <c r="CA16" s="1"/>
      <c r="CB16" s="1"/>
      <c r="CC16" s="1"/>
      <c r="CD16" s="1">
        <v>1</v>
      </c>
      <c r="CE16" s="1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>
        <v>1</v>
      </c>
      <c r="FA16" s="4"/>
      <c r="FB16" s="4"/>
      <c r="FC16" s="4">
        <v>1</v>
      </c>
      <c r="FD16" s="4"/>
      <c r="FE16" s="53"/>
      <c r="FF16" s="4">
        <v>1</v>
      </c>
      <c r="FG16" s="4"/>
      <c r="FH16" s="4"/>
      <c r="FI16" s="4">
        <v>1</v>
      </c>
      <c r="FJ16" s="4"/>
      <c r="FK16" s="4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5.75">
      <c r="A17" s="2">
        <v>4</v>
      </c>
      <c r="B17" s="1" t="s">
        <v>1044</v>
      </c>
      <c r="C17">
        <v>1</v>
      </c>
      <c r="D17" s="47"/>
      <c r="E17" s="4"/>
      <c r="F17" s="1"/>
      <c r="G17" s="1">
        <v>1</v>
      </c>
      <c r="H17" s="1"/>
      <c r="I17" s="1"/>
      <c r="J17" s="1">
        <v>1</v>
      </c>
      <c r="K17" s="1"/>
      <c r="L17" s="1">
        <v>1</v>
      </c>
      <c r="M17" s="1"/>
      <c r="N17" s="1">
        <v>1</v>
      </c>
      <c r="O17" s="1"/>
      <c r="P17" s="1"/>
      <c r="Q17" s="1">
        <v>1</v>
      </c>
      <c r="R17" s="1"/>
      <c r="S17" s="1">
        <v>1</v>
      </c>
      <c r="T17" s="1"/>
      <c r="U17" s="1">
        <v>1</v>
      </c>
      <c r="V17" s="1"/>
      <c r="W17" s="1"/>
      <c r="X17" s="1"/>
      <c r="Y17" s="1">
        <v>1</v>
      </c>
      <c r="Z17" s="1"/>
      <c r="AA17" s="1"/>
      <c r="AB17" s="1">
        <v>1</v>
      </c>
      <c r="AC17" s="1"/>
      <c r="AD17" s="1">
        <v>1</v>
      </c>
      <c r="AE17" s="1"/>
      <c r="AF17" s="1"/>
      <c r="AG17" s="1">
        <v>1</v>
      </c>
      <c r="AH17" s="1"/>
      <c r="AI17" s="1"/>
      <c r="AJ17" s="1">
        <v>1</v>
      </c>
      <c r="AK17" s="1"/>
      <c r="AL17" s="1"/>
      <c r="AM17" s="1">
        <v>1</v>
      </c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>
        <v>1</v>
      </c>
      <c r="BF17" s="1"/>
      <c r="BG17" s="1"/>
      <c r="BH17" s="1">
        <v>1</v>
      </c>
      <c r="BI17" s="1"/>
      <c r="BJ17" s="1"/>
      <c r="BK17" s="1">
        <v>1</v>
      </c>
      <c r="BL17" s="1"/>
      <c r="BM17" s="1"/>
      <c r="BN17" s="1"/>
      <c r="BO17" s="1">
        <v>1</v>
      </c>
      <c r="BP17" s="1"/>
      <c r="BQ17" s="1">
        <v>1</v>
      </c>
      <c r="BR17" s="1"/>
      <c r="BS17" s="4"/>
      <c r="BT17" s="4">
        <v>1</v>
      </c>
      <c r="BU17" s="4"/>
      <c r="BV17" s="1"/>
      <c r="BW17" s="1">
        <v>1</v>
      </c>
      <c r="BX17" s="1"/>
      <c r="BY17" s="1"/>
      <c r="BZ17" s="1">
        <v>1</v>
      </c>
      <c r="CA17" s="1"/>
      <c r="CB17" s="1"/>
      <c r="CC17" s="1"/>
      <c r="CD17" s="1">
        <v>1</v>
      </c>
      <c r="CE17" s="1"/>
      <c r="CF17" s="4">
        <v>1</v>
      </c>
      <c r="CG17" s="4"/>
      <c r="CH17" s="4"/>
      <c r="CI17" s="4"/>
      <c r="CJ17" s="4">
        <v>1</v>
      </c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53"/>
      <c r="FF17" s="4">
        <v>1</v>
      </c>
      <c r="FG17" s="4"/>
      <c r="FH17" s="4"/>
      <c r="FI17" s="4">
        <v>1</v>
      </c>
      <c r="FJ17" s="4"/>
      <c r="FK17" s="4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5.75">
      <c r="A18" s="2">
        <v>5</v>
      </c>
      <c r="B18" s="1" t="s">
        <v>1054</v>
      </c>
      <c r="C18" s="4"/>
      <c r="D18" s="4"/>
      <c r="E18" s="4">
        <v>1</v>
      </c>
      <c r="F18" s="4"/>
      <c r="G18" s="4"/>
      <c r="H18" s="4">
        <v>1</v>
      </c>
      <c r="I18" s="4"/>
      <c r="J18" s="4"/>
      <c r="K18" s="4">
        <v>1</v>
      </c>
      <c r="L18" s="4"/>
      <c r="M18" s="4"/>
      <c r="N18" s="4">
        <v>1</v>
      </c>
      <c r="O18" s="4"/>
      <c r="P18" s="4"/>
      <c r="Q18" s="4">
        <v>1</v>
      </c>
      <c r="R18" s="4"/>
      <c r="S18" s="4"/>
      <c r="T18" s="4">
        <v>1</v>
      </c>
      <c r="U18" s="4"/>
      <c r="V18" s="4"/>
      <c r="W18" s="4">
        <v>1</v>
      </c>
      <c r="X18" s="4"/>
      <c r="Y18" s="4"/>
      <c r="Z18" s="4">
        <v>1</v>
      </c>
      <c r="AA18" s="4"/>
      <c r="AB18" s="4"/>
      <c r="AC18" s="4">
        <v>1</v>
      </c>
      <c r="AD18" s="4"/>
      <c r="AE18" s="4"/>
      <c r="AF18" s="4">
        <v>1</v>
      </c>
      <c r="AG18" s="4"/>
      <c r="AH18" s="4"/>
      <c r="AI18" s="4">
        <v>1</v>
      </c>
      <c r="AJ18" s="4"/>
      <c r="AK18" s="4"/>
      <c r="AL18" s="4">
        <v>1</v>
      </c>
      <c r="AM18" s="4"/>
      <c r="AN18" s="4"/>
      <c r="AO18" s="4">
        <v>1</v>
      </c>
      <c r="AP18" s="4"/>
      <c r="AQ18" s="4"/>
      <c r="AR18" s="4">
        <v>1</v>
      </c>
      <c r="AS18" s="4"/>
      <c r="AT18" s="4"/>
      <c r="AU18" s="4">
        <v>1</v>
      </c>
      <c r="AV18" s="4"/>
      <c r="AW18" s="4"/>
      <c r="AX18" s="4">
        <v>1</v>
      </c>
      <c r="AY18" s="4"/>
      <c r="AZ18" s="4"/>
      <c r="BA18" s="4">
        <v>1</v>
      </c>
      <c r="BB18" s="4"/>
      <c r="BC18" s="4"/>
      <c r="BD18" s="4">
        <v>1</v>
      </c>
      <c r="BE18" s="4"/>
      <c r="BF18" s="4"/>
      <c r="BG18" s="4">
        <v>1</v>
      </c>
      <c r="BH18" s="4"/>
      <c r="BI18" s="4"/>
      <c r="BJ18" s="4">
        <v>1</v>
      </c>
      <c r="BK18" s="4"/>
      <c r="BL18" s="4"/>
      <c r="BM18" s="4">
        <v>1</v>
      </c>
      <c r="BN18" s="4"/>
      <c r="BO18" s="4"/>
      <c r="BP18" s="4">
        <v>1</v>
      </c>
      <c r="BQ18" s="4"/>
      <c r="BR18" s="4"/>
      <c r="BS18" s="4">
        <v>1</v>
      </c>
      <c r="BT18" s="4"/>
      <c r="BU18" s="4"/>
      <c r="BV18" s="4">
        <v>1</v>
      </c>
      <c r="BW18" s="4"/>
      <c r="BX18" s="4"/>
      <c r="BY18" s="4">
        <v>1</v>
      </c>
      <c r="BZ18" s="4"/>
      <c r="CA18" s="4"/>
      <c r="CB18" s="4">
        <v>1</v>
      </c>
      <c r="CC18" s="4"/>
      <c r="CD18" s="4"/>
      <c r="CE18" s="4">
        <v>1</v>
      </c>
      <c r="CF18" s="4"/>
      <c r="CG18" s="4"/>
      <c r="CH18" s="4">
        <v>1</v>
      </c>
      <c r="CI18" s="4"/>
      <c r="CJ18" s="4"/>
      <c r="CK18" s="4">
        <v>1</v>
      </c>
      <c r="CL18" s="4"/>
      <c r="CM18" s="4"/>
      <c r="CN18" s="4">
        <v>1</v>
      </c>
      <c r="CO18" s="4"/>
      <c r="CP18" s="4"/>
      <c r="CQ18" s="4">
        <v>1</v>
      </c>
      <c r="CR18" s="4"/>
      <c r="CS18" s="4"/>
      <c r="CT18" s="4">
        <v>1</v>
      </c>
      <c r="CU18" s="4"/>
      <c r="CV18" s="4"/>
      <c r="CW18" s="4">
        <v>1</v>
      </c>
      <c r="CX18" s="4"/>
      <c r="CY18" s="4"/>
      <c r="CZ18" s="4">
        <v>1</v>
      </c>
      <c r="DA18" s="4"/>
      <c r="DB18" s="4"/>
      <c r="DC18" s="4">
        <v>1</v>
      </c>
      <c r="DD18" s="4"/>
      <c r="DE18" s="4"/>
      <c r="DF18" s="4">
        <v>1</v>
      </c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/>
      <c r="DU18" s="4">
        <v>1</v>
      </c>
      <c r="DV18" s="4"/>
      <c r="DW18" s="4"/>
      <c r="DX18" s="4">
        <v>1</v>
      </c>
      <c r="DY18" s="4"/>
      <c r="DZ18" s="4"/>
      <c r="EA18" s="4">
        <v>1</v>
      </c>
      <c r="EB18" s="4"/>
      <c r="EC18" s="4"/>
      <c r="ED18" s="4">
        <v>1</v>
      </c>
      <c r="EE18" s="4"/>
      <c r="EF18" s="4"/>
      <c r="EG18" s="4">
        <v>1</v>
      </c>
      <c r="EH18" s="4"/>
      <c r="EI18" s="4"/>
      <c r="EJ18" s="4">
        <v>1</v>
      </c>
      <c r="EK18" s="4"/>
      <c r="EL18" s="4"/>
      <c r="EM18" s="4">
        <v>1</v>
      </c>
      <c r="EN18" s="4"/>
      <c r="EO18" s="4"/>
      <c r="EP18" s="4">
        <v>1</v>
      </c>
      <c r="EQ18" s="4"/>
      <c r="ER18" s="4"/>
      <c r="ES18" s="4">
        <v>1</v>
      </c>
      <c r="ET18" s="4"/>
      <c r="EU18" s="4"/>
      <c r="EV18" s="4">
        <v>1</v>
      </c>
      <c r="EW18" s="4"/>
      <c r="EX18" s="4"/>
      <c r="EY18" s="4">
        <v>1</v>
      </c>
      <c r="EZ18" s="4"/>
      <c r="FA18" s="4"/>
      <c r="FB18" s="4">
        <v>1</v>
      </c>
      <c r="FC18" s="4"/>
      <c r="FD18" s="4"/>
      <c r="FE18" s="4">
        <v>1</v>
      </c>
      <c r="FF18" s="4"/>
      <c r="FG18" s="4"/>
      <c r="FH18" s="4">
        <v>1</v>
      </c>
      <c r="FI18" s="4"/>
      <c r="FJ18" s="4"/>
      <c r="FK18" s="4">
        <v>1</v>
      </c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5.75">
      <c r="A19" s="2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15.75">
      <c r="A20" s="2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1:254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</row>
    <row r="23" spans="1:254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254" ht="15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5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5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5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5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5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5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5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5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5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5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ht="15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254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254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254">
      <c r="A39" s="72" t="s">
        <v>78</v>
      </c>
      <c r="B39" s="73"/>
      <c r="C39" s="3">
        <f>SUM(C14:C38)</f>
        <v>3</v>
      </c>
      <c r="D39" s="3">
        <f t="shared" ref="D39:T39" si="0">SUM(D14:D38)</f>
        <v>1</v>
      </c>
      <c r="E39" s="3">
        <f t="shared" si="0"/>
        <v>1</v>
      </c>
      <c r="F39" s="3">
        <f t="shared" si="0"/>
        <v>2</v>
      </c>
      <c r="G39" s="3">
        <f t="shared" si="0"/>
        <v>2</v>
      </c>
      <c r="H39" s="3">
        <f t="shared" si="0"/>
        <v>1</v>
      </c>
      <c r="I39" s="3">
        <f t="shared" si="0"/>
        <v>3</v>
      </c>
      <c r="J39" s="3">
        <f t="shared" si="0"/>
        <v>1</v>
      </c>
      <c r="K39" s="3">
        <f t="shared" si="0"/>
        <v>1</v>
      </c>
      <c r="L39" s="3">
        <f t="shared" si="0"/>
        <v>4</v>
      </c>
      <c r="M39" s="3">
        <f t="shared" si="0"/>
        <v>0</v>
      </c>
      <c r="N39" s="3">
        <f t="shared" si="0"/>
        <v>2</v>
      </c>
      <c r="O39" s="3">
        <f t="shared" si="0"/>
        <v>2</v>
      </c>
      <c r="P39" s="3">
        <f t="shared" si="0"/>
        <v>1</v>
      </c>
      <c r="Q39" s="3">
        <f t="shared" si="0"/>
        <v>2</v>
      </c>
      <c r="R39" s="3">
        <f t="shared" si="0"/>
        <v>3</v>
      </c>
      <c r="S39" s="3">
        <f t="shared" si="0"/>
        <v>1</v>
      </c>
      <c r="T39" s="3">
        <f t="shared" si="0"/>
        <v>1</v>
      </c>
      <c r="U39" s="3">
        <f t="shared" ref="U39:BD39" si="1">SUM(U14:U38)</f>
        <v>4</v>
      </c>
      <c r="V39" s="3">
        <f t="shared" si="1"/>
        <v>0</v>
      </c>
      <c r="W39" s="3">
        <f t="shared" si="1"/>
        <v>1</v>
      </c>
      <c r="X39" s="3">
        <f t="shared" si="1"/>
        <v>3</v>
      </c>
      <c r="Y39" s="3">
        <f t="shared" si="1"/>
        <v>1</v>
      </c>
      <c r="Z39" s="3">
        <f t="shared" si="1"/>
        <v>1</v>
      </c>
      <c r="AA39" s="3">
        <f t="shared" si="1"/>
        <v>3</v>
      </c>
      <c r="AB39" s="3">
        <f t="shared" si="1"/>
        <v>1</v>
      </c>
      <c r="AC39" s="3">
        <f t="shared" si="1"/>
        <v>1</v>
      </c>
      <c r="AD39" s="3">
        <f t="shared" si="1"/>
        <v>4</v>
      </c>
      <c r="AE39" s="3">
        <f t="shared" si="1"/>
        <v>0</v>
      </c>
      <c r="AF39" s="3">
        <f t="shared" si="1"/>
        <v>1</v>
      </c>
      <c r="AG39" s="3">
        <f t="shared" si="1"/>
        <v>3</v>
      </c>
      <c r="AH39" s="3">
        <f t="shared" si="1"/>
        <v>1</v>
      </c>
      <c r="AI39" s="3">
        <f t="shared" si="1"/>
        <v>1</v>
      </c>
      <c r="AJ39" s="3">
        <f t="shared" si="1"/>
        <v>4</v>
      </c>
      <c r="AK39" s="3">
        <f t="shared" si="1"/>
        <v>0</v>
      </c>
      <c r="AL39" s="3">
        <f t="shared" si="1"/>
        <v>1</v>
      </c>
      <c r="AM39" s="3">
        <f t="shared" si="1"/>
        <v>4</v>
      </c>
      <c r="AN39" s="3">
        <f t="shared" si="1"/>
        <v>0</v>
      </c>
      <c r="AO39" s="3">
        <f t="shared" si="1"/>
        <v>1</v>
      </c>
      <c r="AP39" s="3">
        <f t="shared" si="1"/>
        <v>4</v>
      </c>
      <c r="AQ39" s="3">
        <f t="shared" si="1"/>
        <v>0</v>
      </c>
      <c r="AR39" s="3">
        <f t="shared" si="1"/>
        <v>1</v>
      </c>
      <c r="AS39" s="3">
        <f t="shared" si="1"/>
        <v>4</v>
      </c>
      <c r="AT39" s="3">
        <f t="shared" si="1"/>
        <v>0</v>
      </c>
      <c r="AU39" s="3">
        <f t="shared" si="1"/>
        <v>1</v>
      </c>
      <c r="AV39" s="3">
        <f t="shared" si="1"/>
        <v>4</v>
      </c>
      <c r="AW39" s="3">
        <f t="shared" si="1"/>
        <v>0</v>
      </c>
      <c r="AX39" s="3">
        <f t="shared" si="1"/>
        <v>1</v>
      </c>
      <c r="AY39" s="3">
        <f t="shared" si="1"/>
        <v>4</v>
      </c>
      <c r="AZ39" s="3">
        <f t="shared" si="1"/>
        <v>0</v>
      </c>
      <c r="BA39" s="3">
        <f t="shared" si="1"/>
        <v>1</v>
      </c>
      <c r="BB39" s="3">
        <f t="shared" si="1"/>
        <v>4</v>
      </c>
      <c r="BC39" s="3">
        <f t="shared" si="1"/>
        <v>0</v>
      </c>
      <c r="BD39" s="3">
        <f t="shared" si="1"/>
        <v>1</v>
      </c>
      <c r="BE39" s="3">
        <f t="shared" ref="BE39:CI39" si="2">SUM(BE14:BE38)</f>
        <v>4</v>
      </c>
      <c r="BF39" s="3">
        <f t="shared" si="2"/>
        <v>0</v>
      </c>
      <c r="BG39" s="3">
        <f t="shared" si="2"/>
        <v>1</v>
      </c>
      <c r="BH39" s="3">
        <f t="shared" si="2"/>
        <v>4</v>
      </c>
      <c r="BI39" s="3">
        <f t="shared" si="2"/>
        <v>0</v>
      </c>
      <c r="BJ39" s="3">
        <f t="shared" si="2"/>
        <v>1</v>
      </c>
      <c r="BK39" s="3">
        <f t="shared" si="2"/>
        <v>4</v>
      </c>
      <c r="BL39" s="3">
        <f t="shared" si="2"/>
        <v>0</v>
      </c>
      <c r="BM39" s="3">
        <f t="shared" si="2"/>
        <v>1</v>
      </c>
      <c r="BN39" s="3">
        <f t="shared" si="2"/>
        <v>3</v>
      </c>
      <c r="BO39" s="3">
        <f t="shared" si="2"/>
        <v>1</v>
      </c>
      <c r="BP39" s="3">
        <f t="shared" si="2"/>
        <v>1</v>
      </c>
      <c r="BQ39" s="3">
        <f t="shared" si="2"/>
        <v>1</v>
      </c>
      <c r="BR39" s="3">
        <f t="shared" si="2"/>
        <v>3</v>
      </c>
      <c r="BS39" s="3">
        <f t="shared" si="2"/>
        <v>1</v>
      </c>
      <c r="BT39" s="3">
        <f t="shared" si="2"/>
        <v>4</v>
      </c>
      <c r="BU39" s="3">
        <f t="shared" si="2"/>
        <v>0</v>
      </c>
      <c r="BV39" s="3">
        <f t="shared" si="2"/>
        <v>1</v>
      </c>
      <c r="BW39" s="3">
        <f t="shared" si="2"/>
        <v>4</v>
      </c>
      <c r="BX39" s="3">
        <f t="shared" si="2"/>
        <v>0</v>
      </c>
      <c r="BY39" s="3">
        <f t="shared" si="2"/>
        <v>1</v>
      </c>
      <c r="BZ39" s="3">
        <f t="shared" si="2"/>
        <v>4</v>
      </c>
      <c r="CA39" s="3">
        <f t="shared" si="2"/>
        <v>0</v>
      </c>
      <c r="CB39" s="3">
        <f t="shared" si="2"/>
        <v>1</v>
      </c>
      <c r="CC39" s="3">
        <f t="shared" si="2"/>
        <v>2</v>
      </c>
      <c r="CD39" s="3">
        <f t="shared" si="2"/>
        <v>2</v>
      </c>
      <c r="CE39" s="3">
        <f t="shared" si="2"/>
        <v>1</v>
      </c>
      <c r="CF39" s="3">
        <f t="shared" si="2"/>
        <v>4</v>
      </c>
      <c r="CG39" s="3">
        <f t="shared" si="2"/>
        <v>0</v>
      </c>
      <c r="CH39" s="3">
        <f t="shared" si="2"/>
        <v>1</v>
      </c>
      <c r="CI39" s="3">
        <f t="shared" si="2"/>
        <v>3</v>
      </c>
      <c r="CJ39" s="3">
        <f t="shared" ref="CJ39:DR39" si="3">SUM(CJ14:CJ38)</f>
        <v>1</v>
      </c>
      <c r="CK39" s="3">
        <f t="shared" si="3"/>
        <v>1</v>
      </c>
      <c r="CL39" s="3">
        <f t="shared" si="3"/>
        <v>4</v>
      </c>
      <c r="CM39" s="3">
        <f t="shared" si="3"/>
        <v>0</v>
      </c>
      <c r="CN39" s="3">
        <f t="shared" si="3"/>
        <v>1</v>
      </c>
      <c r="CO39" s="3">
        <f t="shared" si="3"/>
        <v>4</v>
      </c>
      <c r="CP39" s="3">
        <f t="shared" si="3"/>
        <v>0</v>
      </c>
      <c r="CQ39" s="3">
        <f t="shared" si="3"/>
        <v>1</v>
      </c>
      <c r="CR39" s="3">
        <f t="shared" si="3"/>
        <v>4</v>
      </c>
      <c r="CS39" s="3">
        <f t="shared" si="3"/>
        <v>0</v>
      </c>
      <c r="CT39" s="3">
        <f t="shared" si="3"/>
        <v>1</v>
      </c>
      <c r="CU39" s="3">
        <f t="shared" si="3"/>
        <v>4</v>
      </c>
      <c r="CV39" s="3">
        <f t="shared" si="3"/>
        <v>0</v>
      </c>
      <c r="CW39" s="3">
        <f t="shared" si="3"/>
        <v>1</v>
      </c>
      <c r="CX39" s="3">
        <f t="shared" si="3"/>
        <v>4</v>
      </c>
      <c r="CY39" s="3">
        <f t="shared" si="3"/>
        <v>0</v>
      </c>
      <c r="CZ39" s="3">
        <f t="shared" si="3"/>
        <v>1</v>
      </c>
      <c r="DA39" s="3">
        <f t="shared" si="3"/>
        <v>4</v>
      </c>
      <c r="DB39" s="3">
        <f t="shared" si="3"/>
        <v>0</v>
      </c>
      <c r="DC39" s="3">
        <f t="shared" si="3"/>
        <v>1</v>
      </c>
      <c r="DD39" s="3">
        <f t="shared" si="3"/>
        <v>4</v>
      </c>
      <c r="DE39" s="3">
        <f t="shared" si="3"/>
        <v>0</v>
      </c>
      <c r="DF39" s="3">
        <f t="shared" si="3"/>
        <v>1</v>
      </c>
      <c r="DG39" s="3">
        <f t="shared" si="3"/>
        <v>4</v>
      </c>
      <c r="DH39" s="3">
        <f t="shared" si="3"/>
        <v>0</v>
      </c>
      <c r="DI39" s="3">
        <f t="shared" si="3"/>
        <v>1</v>
      </c>
      <c r="DJ39" s="3">
        <f t="shared" si="3"/>
        <v>4</v>
      </c>
      <c r="DK39" s="3">
        <f t="shared" si="3"/>
        <v>0</v>
      </c>
      <c r="DL39" s="3">
        <f t="shared" si="3"/>
        <v>1</v>
      </c>
      <c r="DM39" s="3">
        <f t="shared" si="3"/>
        <v>4</v>
      </c>
      <c r="DN39" s="3">
        <f t="shared" si="3"/>
        <v>0</v>
      </c>
      <c r="DO39" s="3">
        <f t="shared" si="3"/>
        <v>1</v>
      </c>
      <c r="DP39" s="3">
        <f t="shared" si="3"/>
        <v>4</v>
      </c>
      <c r="DQ39" s="3">
        <f t="shared" si="3"/>
        <v>0</v>
      </c>
      <c r="DR39" s="3">
        <f t="shared" si="3"/>
        <v>1</v>
      </c>
      <c r="DS39" s="3">
        <f t="shared" ref="DS39:EY39" si="4">SUM(DS14:DS38)</f>
        <v>4</v>
      </c>
      <c r="DT39" s="3">
        <f t="shared" si="4"/>
        <v>0</v>
      </c>
      <c r="DU39" s="3">
        <f t="shared" si="4"/>
        <v>1</v>
      </c>
      <c r="DV39" s="3">
        <f t="shared" si="4"/>
        <v>4</v>
      </c>
      <c r="DW39" s="3">
        <f t="shared" si="4"/>
        <v>0</v>
      </c>
      <c r="DX39" s="3">
        <f t="shared" si="4"/>
        <v>1</v>
      </c>
      <c r="DY39" s="3">
        <f t="shared" si="4"/>
        <v>4</v>
      </c>
      <c r="DZ39" s="3">
        <f t="shared" si="4"/>
        <v>0</v>
      </c>
      <c r="EA39" s="3">
        <f t="shared" si="4"/>
        <v>1</v>
      </c>
      <c r="EB39" s="3">
        <f t="shared" si="4"/>
        <v>4</v>
      </c>
      <c r="EC39" s="3">
        <f t="shared" si="4"/>
        <v>0</v>
      </c>
      <c r="ED39" s="3">
        <f t="shared" si="4"/>
        <v>1</v>
      </c>
      <c r="EE39" s="3">
        <f t="shared" si="4"/>
        <v>4</v>
      </c>
      <c r="EF39" s="3">
        <f t="shared" si="4"/>
        <v>0</v>
      </c>
      <c r="EG39" s="3">
        <f t="shared" si="4"/>
        <v>1</v>
      </c>
      <c r="EH39" s="3">
        <f t="shared" si="4"/>
        <v>4</v>
      </c>
      <c r="EI39" s="3">
        <f t="shared" si="4"/>
        <v>0</v>
      </c>
      <c r="EJ39" s="3">
        <f t="shared" si="4"/>
        <v>1</v>
      </c>
      <c r="EK39" s="3">
        <f t="shared" si="4"/>
        <v>4</v>
      </c>
      <c r="EL39" s="3">
        <f t="shared" si="4"/>
        <v>0</v>
      </c>
      <c r="EM39" s="3">
        <f t="shared" si="4"/>
        <v>1</v>
      </c>
      <c r="EN39" s="3">
        <f t="shared" si="4"/>
        <v>4</v>
      </c>
      <c r="EO39" s="3">
        <f t="shared" si="4"/>
        <v>0</v>
      </c>
      <c r="EP39" s="3">
        <f t="shared" si="4"/>
        <v>1</v>
      </c>
      <c r="EQ39" s="3">
        <f t="shared" si="4"/>
        <v>4</v>
      </c>
      <c r="ER39" s="3">
        <f t="shared" si="4"/>
        <v>0</v>
      </c>
      <c r="ES39" s="3">
        <f t="shared" si="4"/>
        <v>1</v>
      </c>
      <c r="ET39" s="3">
        <f t="shared" si="4"/>
        <v>4</v>
      </c>
      <c r="EU39" s="3">
        <f t="shared" si="4"/>
        <v>0</v>
      </c>
      <c r="EV39" s="3">
        <f t="shared" si="4"/>
        <v>1</v>
      </c>
      <c r="EW39" s="3">
        <f t="shared" si="4"/>
        <v>4</v>
      </c>
      <c r="EX39" s="3">
        <f t="shared" si="4"/>
        <v>0</v>
      </c>
      <c r="EY39" s="3">
        <f t="shared" si="4"/>
        <v>1</v>
      </c>
      <c r="EZ39" s="3">
        <f t="shared" ref="EZ39:FK39" si="5">SUM(EZ14:EZ38)</f>
        <v>3</v>
      </c>
      <c r="FA39" s="3">
        <f t="shared" si="5"/>
        <v>1</v>
      </c>
      <c r="FB39" s="3">
        <f t="shared" si="5"/>
        <v>1</v>
      </c>
      <c r="FC39" s="3">
        <f t="shared" si="5"/>
        <v>4</v>
      </c>
      <c r="FD39" s="3">
        <f t="shared" si="5"/>
        <v>0</v>
      </c>
      <c r="FE39" s="3">
        <f t="shared" si="5"/>
        <v>1</v>
      </c>
      <c r="FF39" s="3">
        <f t="shared" si="5"/>
        <v>4</v>
      </c>
      <c r="FG39" s="3">
        <f t="shared" si="5"/>
        <v>0</v>
      </c>
      <c r="FH39" s="3">
        <f t="shared" si="5"/>
        <v>1</v>
      </c>
      <c r="FI39" s="3">
        <f t="shared" si="5"/>
        <v>4</v>
      </c>
      <c r="FJ39" s="3">
        <f t="shared" si="5"/>
        <v>0</v>
      </c>
      <c r="FK39" s="3">
        <f t="shared" si="5"/>
        <v>1</v>
      </c>
    </row>
    <row r="40" spans="1:254" ht="39" customHeight="1">
      <c r="A40" s="74" t="s">
        <v>623</v>
      </c>
      <c r="B40" s="75"/>
      <c r="C40" s="10">
        <f>C39/5%</f>
        <v>60</v>
      </c>
      <c r="D40" s="10">
        <f t="shared" ref="D40:BO40" si="6">D39/5%</f>
        <v>20</v>
      </c>
      <c r="E40" s="10">
        <f t="shared" si="6"/>
        <v>20</v>
      </c>
      <c r="F40" s="10">
        <f t="shared" si="6"/>
        <v>40</v>
      </c>
      <c r="G40" s="10">
        <f t="shared" si="6"/>
        <v>40</v>
      </c>
      <c r="H40" s="10">
        <f t="shared" si="6"/>
        <v>20</v>
      </c>
      <c r="I40" s="10">
        <f t="shared" si="6"/>
        <v>60</v>
      </c>
      <c r="J40" s="10">
        <f t="shared" si="6"/>
        <v>20</v>
      </c>
      <c r="K40" s="10">
        <f t="shared" si="6"/>
        <v>20</v>
      </c>
      <c r="L40" s="10">
        <f t="shared" si="6"/>
        <v>80</v>
      </c>
      <c r="M40" s="10">
        <f t="shared" si="6"/>
        <v>0</v>
      </c>
      <c r="N40" s="10">
        <f t="shared" si="6"/>
        <v>40</v>
      </c>
      <c r="O40" s="10">
        <f t="shared" si="6"/>
        <v>40</v>
      </c>
      <c r="P40" s="10">
        <f t="shared" si="6"/>
        <v>20</v>
      </c>
      <c r="Q40" s="10">
        <f t="shared" si="6"/>
        <v>40</v>
      </c>
      <c r="R40" s="10">
        <f t="shared" si="6"/>
        <v>60</v>
      </c>
      <c r="S40" s="10">
        <f t="shared" si="6"/>
        <v>20</v>
      </c>
      <c r="T40" s="10">
        <f t="shared" si="6"/>
        <v>20</v>
      </c>
      <c r="U40" s="10">
        <f t="shared" si="6"/>
        <v>80</v>
      </c>
      <c r="V40" s="10">
        <f t="shared" si="6"/>
        <v>0</v>
      </c>
      <c r="W40" s="10">
        <f t="shared" si="6"/>
        <v>20</v>
      </c>
      <c r="X40" s="10">
        <f t="shared" si="6"/>
        <v>60</v>
      </c>
      <c r="Y40" s="10">
        <f t="shared" si="6"/>
        <v>20</v>
      </c>
      <c r="Z40" s="10">
        <f t="shared" si="6"/>
        <v>20</v>
      </c>
      <c r="AA40" s="10">
        <f t="shared" si="6"/>
        <v>60</v>
      </c>
      <c r="AB40" s="10">
        <f t="shared" si="6"/>
        <v>20</v>
      </c>
      <c r="AC40" s="10">
        <f t="shared" si="6"/>
        <v>20</v>
      </c>
      <c r="AD40" s="10">
        <f t="shared" si="6"/>
        <v>80</v>
      </c>
      <c r="AE40" s="10">
        <f t="shared" si="6"/>
        <v>0</v>
      </c>
      <c r="AF40" s="10">
        <f t="shared" si="6"/>
        <v>20</v>
      </c>
      <c r="AG40" s="10">
        <f t="shared" si="6"/>
        <v>60</v>
      </c>
      <c r="AH40" s="10">
        <f t="shared" si="6"/>
        <v>20</v>
      </c>
      <c r="AI40" s="10">
        <f t="shared" si="6"/>
        <v>20</v>
      </c>
      <c r="AJ40" s="10">
        <f t="shared" si="6"/>
        <v>80</v>
      </c>
      <c r="AK40" s="10">
        <f t="shared" si="6"/>
        <v>0</v>
      </c>
      <c r="AL40" s="10">
        <f t="shared" si="6"/>
        <v>20</v>
      </c>
      <c r="AM40" s="10">
        <f t="shared" si="6"/>
        <v>80</v>
      </c>
      <c r="AN40" s="10">
        <f t="shared" si="6"/>
        <v>0</v>
      </c>
      <c r="AO40" s="10">
        <f t="shared" si="6"/>
        <v>20</v>
      </c>
      <c r="AP40" s="10">
        <f t="shared" si="6"/>
        <v>80</v>
      </c>
      <c r="AQ40" s="10">
        <f t="shared" si="6"/>
        <v>0</v>
      </c>
      <c r="AR40" s="10">
        <f t="shared" si="6"/>
        <v>20</v>
      </c>
      <c r="AS40" s="10">
        <f t="shared" si="6"/>
        <v>80</v>
      </c>
      <c r="AT40" s="10">
        <f t="shared" si="6"/>
        <v>0</v>
      </c>
      <c r="AU40" s="10">
        <f t="shared" si="6"/>
        <v>20</v>
      </c>
      <c r="AV40" s="10">
        <f t="shared" si="6"/>
        <v>80</v>
      </c>
      <c r="AW40" s="10">
        <f t="shared" si="6"/>
        <v>0</v>
      </c>
      <c r="AX40" s="10">
        <f t="shared" si="6"/>
        <v>20</v>
      </c>
      <c r="AY40" s="10">
        <f t="shared" si="6"/>
        <v>80</v>
      </c>
      <c r="AZ40" s="10">
        <f t="shared" si="6"/>
        <v>0</v>
      </c>
      <c r="BA40" s="10">
        <f t="shared" si="6"/>
        <v>20</v>
      </c>
      <c r="BB40" s="10">
        <f t="shared" si="6"/>
        <v>80</v>
      </c>
      <c r="BC40" s="10">
        <f t="shared" si="6"/>
        <v>0</v>
      </c>
      <c r="BD40" s="10">
        <f t="shared" si="6"/>
        <v>20</v>
      </c>
      <c r="BE40" s="10">
        <f t="shared" si="6"/>
        <v>80</v>
      </c>
      <c r="BF40" s="10">
        <f t="shared" si="6"/>
        <v>0</v>
      </c>
      <c r="BG40" s="10">
        <f t="shared" si="6"/>
        <v>20</v>
      </c>
      <c r="BH40" s="10">
        <f t="shared" si="6"/>
        <v>80</v>
      </c>
      <c r="BI40" s="10">
        <f t="shared" si="6"/>
        <v>0</v>
      </c>
      <c r="BJ40" s="10">
        <f t="shared" si="6"/>
        <v>20</v>
      </c>
      <c r="BK40" s="10">
        <f t="shared" si="6"/>
        <v>80</v>
      </c>
      <c r="BL40" s="10">
        <f t="shared" si="6"/>
        <v>0</v>
      </c>
      <c r="BM40" s="10">
        <f t="shared" si="6"/>
        <v>20</v>
      </c>
      <c r="BN40" s="10">
        <f t="shared" si="6"/>
        <v>60</v>
      </c>
      <c r="BO40" s="10">
        <f t="shared" si="6"/>
        <v>20</v>
      </c>
      <c r="BP40" s="10">
        <f t="shared" ref="BP40:EA40" si="7">BP39/5%</f>
        <v>20</v>
      </c>
      <c r="BQ40" s="10">
        <f t="shared" si="7"/>
        <v>20</v>
      </c>
      <c r="BR40" s="10">
        <f t="shared" si="7"/>
        <v>60</v>
      </c>
      <c r="BS40" s="10">
        <f t="shared" si="7"/>
        <v>20</v>
      </c>
      <c r="BT40" s="10">
        <f t="shared" si="7"/>
        <v>80</v>
      </c>
      <c r="BU40" s="10">
        <f t="shared" si="7"/>
        <v>0</v>
      </c>
      <c r="BV40" s="10">
        <f t="shared" si="7"/>
        <v>20</v>
      </c>
      <c r="BW40" s="10">
        <f t="shared" si="7"/>
        <v>80</v>
      </c>
      <c r="BX40" s="10">
        <f t="shared" si="7"/>
        <v>0</v>
      </c>
      <c r="BY40" s="10">
        <f t="shared" si="7"/>
        <v>20</v>
      </c>
      <c r="BZ40" s="10">
        <f t="shared" si="7"/>
        <v>80</v>
      </c>
      <c r="CA40" s="10">
        <f t="shared" si="7"/>
        <v>0</v>
      </c>
      <c r="CB40" s="10">
        <f t="shared" si="7"/>
        <v>20</v>
      </c>
      <c r="CC40" s="10">
        <f t="shared" si="7"/>
        <v>40</v>
      </c>
      <c r="CD40" s="10">
        <f t="shared" si="7"/>
        <v>40</v>
      </c>
      <c r="CE40" s="10">
        <f t="shared" si="7"/>
        <v>20</v>
      </c>
      <c r="CF40" s="10">
        <f t="shared" si="7"/>
        <v>80</v>
      </c>
      <c r="CG40" s="10">
        <f t="shared" si="7"/>
        <v>0</v>
      </c>
      <c r="CH40" s="10">
        <f t="shared" si="7"/>
        <v>20</v>
      </c>
      <c r="CI40" s="10">
        <f t="shared" si="7"/>
        <v>60</v>
      </c>
      <c r="CJ40" s="10">
        <f t="shared" si="7"/>
        <v>20</v>
      </c>
      <c r="CK40" s="10">
        <f t="shared" si="7"/>
        <v>20</v>
      </c>
      <c r="CL40" s="10">
        <f t="shared" si="7"/>
        <v>80</v>
      </c>
      <c r="CM40" s="10">
        <f t="shared" si="7"/>
        <v>0</v>
      </c>
      <c r="CN40" s="10">
        <f t="shared" si="7"/>
        <v>20</v>
      </c>
      <c r="CO40" s="10">
        <f t="shared" si="7"/>
        <v>80</v>
      </c>
      <c r="CP40" s="10">
        <f t="shared" si="7"/>
        <v>0</v>
      </c>
      <c r="CQ40" s="10">
        <f t="shared" si="7"/>
        <v>20</v>
      </c>
      <c r="CR40" s="10">
        <f t="shared" si="7"/>
        <v>80</v>
      </c>
      <c r="CS40" s="10">
        <f t="shared" si="7"/>
        <v>0</v>
      </c>
      <c r="CT40" s="10">
        <f t="shared" si="7"/>
        <v>20</v>
      </c>
      <c r="CU40" s="10">
        <f t="shared" si="7"/>
        <v>80</v>
      </c>
      <c r="CV40" s="10">
        <f t="shared" si="7"/>
        <v>0</v>
      </c>
      <c r="CW40" s="10">
        <f t="shared" si="7"/>
        <v>20</v>
      </c>
      <c r="CX40" s="10">
        <f t="shared" si="7"/>
        <v>80</v>
      </c>
      <c r="CY40" s="10">
        <f t="shared" si="7"/>
        <v>0</v>
      </c>
      <c r="CZ40" s="10">
        <f t="shared" si="7"/>
        <v>20</v>
      </c>
      <c r="DA40" s="10">
        <f t="shared" si="7"/>
        <v>80</v>
      </c>
      <c r="DB40" s="10">
        <f t="shared" si="7"/>
        <v>0</v>
      </c>
      <c r="DC40" s="10">
        <f t="shared" si="7"/>
        <v>20</v>
      </c>
      <c r="DD40" s="10">
        <f t="shared" si="7"/>
        <v>80</v>
      </c>
      <c r="DE40" s="10">
        <f t="shared" si="7"/>
        <v>0</v>
      </c>
      <c r="DF40" s="10">
        <f t="shared" si="7"/>
        <v>20</v>
      </c>
      <c r="DG40" s="10">
        <f t="shared" si="7"/>
        <v>80</v>
      </c>
      <c r="DH40" s="10">
        <f t="shared" si="7"/>
        <v>0</v>
      </c>
      <c r="DI40" s="10">
        <f t="shared" si="7"/>
        <v>20</v>
      </c>
      <c r="DJ40" s="10">
        <f t="shared" si="7"/>
        <v>80</v>
      </c>
      <c r="DK40" s="10">
        <f t="shared" si="7"/>
        <v>0</v>
      </c>
      <c r="DL40" s="10">
        <f t="shared" si="7"/>
        <v>20</v>
      </c>
      <c r="DM40" s="10">
        <f t="shared" si="7"/>
        <v>80</v>
      </c>
      <c r="DN40" s="10">
        <f t="shared" si="7"/>
        <v>0</v>
      </c>
      <c r="DO40" s="10">
        <f t="shared" si="7"/>
        <v>20</v>
      </c>
      <c r="DP40" s="10">
        <f t="shared" si="7"/>
        <v>80</v>
      </c>
      <c r="DQ40" s="10">
        <f t="shared" si="7"/>
        <v>0</v>
      </c>
      <c r="DR40" s="10">
        <f t="shared" si="7"/>
        <v>20</v>
      </c>
      <c r="DS40" s="10">
        <f t="shared" si="7"/>
        <v>80</v>
      </c>
      <c r="DT40" s="10">
        <f t="shared" si="7"/>
        <v>0</v>
      </c>
      <c r="DU40" s="10">
        <f t="shared" si="7"/>
        <v>20</v>
      </c>
      <c r="DV40" s="10">
        <f t="shared" si="7"/>
        <v>80</v>
      </c>
      <c r="DW40" s="10">
        <f t="shared" si="7"/>
        <v>0</v>
      </c>
      <c r="DX40" s="10">
        <f t="shared" si="7"/>
        <v>20</v>
      </c>
      <c r="DY40" s="10">
        <f t="shared" si="7"/>
        <v>80</v>
      </c>
      <c r="DZ40" s="10">
        <f t="shared" si="7"/>
        <v>0</v>
      </c>
      <c r="EA40" s="10">
        <f t="shared" si="7"/>
        <v>20</v>
      </c>
      <c r="EB40" s="10">
        <f t="shared" ref="EB40:FM40" si="8">EB39/5%</f>
        <v>80</v>
      </c>
      <c r="EC40" s="10">
        <f t="shared" si="8"/>
        <v>0</v>
      </c>
      <c r="ED40" s="10">
        <f t="shared" si="8"/>
        <v>20</v>
      </c>
      <c r="EE40" s="10">
        <f t="shared" si="8"/>
        <v>80</v>
      </c>
      <c r="EF40" s="10">
        <f t="shared" si="8"/>
        <v>0</v>
      </c>
      <c r="EG40" s="10">
        <f t="shared" si="8"/>
        <v>20</v>
      </c>
      <c r="EH40" s="10">
        <f t="shared" si="8"/>
        <v>80</v>
      </c>
      <c r="EI40" s="10">
        <f t="shared" si="8"/>
        <v>0</v>
      </c>
      <c r="EJ40" s="10">
        <f t="shared" si="8"/>
        <v>20</v>
      </c>
      <c r="EK40" s="10">
        <f t="shared" si="8"/>
        <v>80</v>
      </c>
      <c r="EL40" s="10">
        <f t="shared" si="8"/>
        <v>0</v>
      </c>
      <c r="EM40" s="10">
        <f t="shared" si="8"/>
        <v>20</v>
      </c>
      <c r="EN40" s="10">
        <f t="shared" si="8"/>
        <v>80</v>
      </c>
      <c r="EO40" s="10">
        <f t="shared" si="8"/>
        <v>0</v>
      </c>
      <c r="EP40" s="10">
        <f t="shared" si="8"/>
        <v>20</v>
      </c>
      <c r="EQ40" s="10">
        <f t="shared" si="8"/>
        <v>80</v>
      </c>
      <c r="ER40" s="10">
        <f t="shared" si="8"/>
        <v>0</v>
      </c>
      <c r="ES40" s="10">
        <f t="shared" si="8"/>
        <v>20</v>
      </c>
      <c r="ET40" s="10">
        <f t="shared" si="8"/>
        <v>80</v>
      </c>
      <c r="EU40" s="10">
        <f t="shared" si="8"/>
        <v>0</v>
      </c>
      <c r="EV40" s="10">
        <f t="shared" si="8"/>
        <v>20</v>
      </c>
      <c r="EW40" s="10">
        <f t="shared" si="8"/>
        <v>80</v>
      </c>
      <c r="EX40" s="10">
        <f t="shared" si="8"/>
        <v>0</v>
      </c>
      <c r="EY40" s="10">
        <f t="shared" si="8"/>
        <v>20</v>
      </c>
      <c r="EZ40" s="10">
        <f t="shared" si="8"/>
        <v>60</v>
      </c>
      <c r="FA40" s="10">
        <f t="shared" si="8"/>
        <v>20</v>
      </c>
      <c r="FB40" s="10">
        <f t="shared" si="8"/>
        <v>20</v>
      </c>
      <c r="FC40" s="10">
        <f t="shared" si="8"/>
        <v>80</v>
      </c>
      <c r="FD40" s="10">
        <f t="shared" si="8"/>
        <v>0</v>
      </c>
      <c r="FE40" s="10">
        <f t="shared" si="8"/>
        <v>20</v>
      </c>
      <c r="FF40" s="10">
        <f t="shared" si="8"/>
        <v>80</v>
      </c>
      <c r="FG40" s="10">
        <f t="shared" si="8"/>
        <v>0</v>
      </c>
      <c r="FH40" s="10">
        <f t="shared" si="8"/>
        <v>20</v>
      </c>
      <c r="FI40" s="10">
        <f t="shared" si="8"/>
        <v>80</v>
      </c>
      <c r="FJ40" s="10">
        <f t="shared" si="8"/>
        <v>0</v>
      </c>
      <c r="FK40" s="10">
        <f t="shared" si="8"/>
        <v>20</v>
      </c>
      <c r="FL40" s="10">
        <f t="shared" si="8"/>
        <v>0</v>
      </c>
      <c r="FM40" s="10">
        <f t="shared" si="8"/>
        <v>0</v>
      </c>
    </row>
    <row r="42" spans="1:254">
      <c r="B42" s="65" t="s">
        <v>608</v>
      </c>
      <c r="C42" s="66"/>
      <c r="D42" s="66"/>
      <c r="E42" s="67"/>
      <c r="F42" s="23"/>
      <c r="G42" s="23"/>
      <c r="H42" s="23"/>
      <c r="I42" s="23"/>
    </row>
    <row r="43" spans="1:254">
      <c r="B43" s="4" t="s">
        <v>609</v>
      </c>
      <c r="C43" s="42" t="s">
        <v>612</v>
      </c>
      <c r="D43" s="40">
        <v>3</v>
      </c>
      <c r="E43" s="41">
        <f>(C40+F40+I40+L40+O40)/5</f>
        <v>56</v>
      </c>
    </row>
    <row r="44" spans="1:254">
      <c r="B44" s="4" t="s">
        <v>610</v>
      </c>
      <c r="C44" s="33" t="s">
        <v>612</v>
      </c>
      <c r="D44" s="34">
        <v>1</v>
      </c>
      <c r="E44" s="30">
        <f>(D40+G40+J40+M40+P40)/5</f>
        <v>20</v>
      </c>
    </row>
    <row r="45" spans="1:254">
      <c r="B45" s="4" t="s">
        <v>611</v>
      </c>
      <c r="C45" s="33" t="s">
        <v>612</v>
      </c>
      <c r="D45" s="34">
        <v>1</v>
      </c>
      <c r="E45" s="30">
        <v>0</v>
      </c>
    </row>
    <row r="46" spans="1:254">
      <c r="B46" s="4"/>
      <c r="C46" s="39"/>
      <c r="D46" s="36">
        <v>5</v>
      </c>
      <c r="E46" s="36">
        <v>100</v>
      </c>
    </row>
    <row r="47" spans="1:254" ht="15" customHeight="1">
      <c r="B47" s="4"/>
      <c r="C47" s="33"/>
      <c r="D47" s="59" t="s">
        <v>19</v>
      </c>
      <c r="E47" s="60"/>
      <c r="F47" s="61" t="s">
        <v>3</v>
      </c>
      <c r="G47" s="62"/>
      <c r="H47" s="63" t="s">
        <v>131</v>
      </c>
      <c r="I47" s="64"/>
    </row>
    <row r="48" spans="1:254">
      <c r="B48" s="4" t="s">
        <v>609</v>
      </c>
      <c r="C48" s="33" t="s">
        <v>613</v>
      </c>
      <c r="D48" s="3">
        <v>2</v>
      </c>
      <c r="E48" s="30">
        <v>45</v>
      </c>
      <c r="F48" s="3">
        <v>0</v>
      </c>
      <c r="G48" s="30">
        <v>0</v>
      </c>
      <c r="H48" s="3">
        <v>0</v>
      </c>
      <c r="I48" s="30">
        <v>0</v>
      </c>
    </row>
    <row r="49" spans="2:13">
      <c r="B49" s="4" t="s">
        <v>610</v>
      </c>
      <c r="C49" s="33" t="s">
        <v>613</v>
      </c>
      <c r="D49" s="34">
        <v>2</v>
      </c>
      <c r="E49" s="30">
        <v>45</v>
      </c>
      <c r="F49" s="3">
        <v>3</v>
      </c>
      <c r="G49" s="30">
        <v>75</v>
      </c>
      <c r="H49" s="3">
        <v>4</v>
      </c>
      <c r="I49" s="30">
        <v>80</v>
      </c>
    </row>
    <row r="50" spans="2:13">
      <c r="B50" s="4" t="s">
        <v>611</v>
      </c>
      <c r="C50" s="33" t="s">
        <v>613</v>
      </c>
      <c r="D50" s="34">
        <f>E50/100*5</f>
        <v>0.5</v>
      </c>
      <c r="E50" s="30">
        <v>10</v>
      </c>
      <c r="F50" s="3">
        <v>2</v>
      </c>
      <c r="G50" s="30">
        <v>25</v>
      </c>
      <c r="H50" s="3">
        <f>I50/100*5</f>
        <v>1</v>
      </c>
      <c r="I50" s="30">
        <f>(AX40+BA40+BD40+BG40+BJ40)/5</f>
        <v>20</v>
      </c>
    </row>
    <row r="51" spans="2:13">
      <c r="B51" s="4"/>
      <c r="C51" s="33"/>
      <c r="D51" s="32">
        <f t="shared" ref="D51:I51" si="9">SUM(D48:D50)</f>
        <v>4.5</v>
      </c>
      <c r="E51" s="32">
        <f t="shared" si="9"/>
        <v>100</v>
      </c>
      <c r="F51" s="31">
        <f t="shared" si="9"/>
        <v>5</v>
      </c>
      <c r="G51" s="32">
        <f t="shared" si="9"/>
        <v>100</v>
      </c>
      <c r="H51" s="31">
        <f t="shared" si="9"/>
        <v>5</v>
      </c>
      <c r="I51" s="32">
        <f t="shared" si="9"/>
        <v>100</v>
      </c>
    </row>
    <row r="52" spans="2:13">
      <c r="B52" s="4" t="s">
        <v>609</v>
      </c>
      <c r="C52" s="33" t="s">
        <v>614</v>
      </c>
      <c r="D52" s="3">
        <v>4</v>
      </c>
      <c r="E52" s="30">
        <v>80</v>
      </c>
      <c r="I52" s="21"/>
    </row>
    <row r="53" spans="2:13">
      <c r="B53" s="4" t="s">
        <v>610</v>
      </c>
      <c r="C53" s="33" t="s">
        <v>614</v>
      </c>
      <c r="D53" s="3">
        <v>0</v>
      </c>
      <c r="E53" s="30">
        <v>0</v>
      </c>
    </row>
    <row r="54" spans="2:13">
      <c r="B54" s="4" t="s">
        <v>611</v>
      </c>
      <c r="C54" s="33" t="s">
        <v>614</v>
      </c>
      <c r="D54" s="3">
        <f>E54/100*5</f>
        <v>1</v>
      </c>
      <c r="E54" s="30">
        <f>(BM40+BP40+BS40+BV40+BY40)/5</f>
        <v>20</v>
      </c>
    </row>
    <row r="55" spans="2:13">
      <c r="B55" s="4"/>
      <c r="C55" s="39"/>
      <c r="D55" s="35">
        <f>SUM(D52:D54)</f>
        <v>5</v>
      </c>
      <c r="E55" s="35">
        <f>SUM(E52:E54)</f>
        <v>100</v>
      </c>
      <c r="F55" s="37"/>
    </row>
    <row r="56" spans="2:13">
      <c r="B56" s="4"/>
      <c r="C56" s="33"/>
      <c r="D56" s="59" t="s">
        <v>47</v>
      </c>
      <c r="E56" s="60"/>
      <c r="F56" s="59" t="s">
        <v>38</v>
      </c>
      <c r="G56" s="60"/>
      <c r="H56" s="63" t="s">
        <v>48</v>
      </c>
      <c r="I56" s="64"/>
      <c r="J56" s="68" t="s">
        <v>49</v>
      </c>
      <c r="K56" s="68"/>
      <c r="L56" s="68" t="s">
        <v>39</v>
      </c>
      <c r="M56" s="68"/>
    </row>
    <row r="57" spans="2:13">
      <c r="B57" s="4" t="s">
        <v>609</v>
      </c>
      <c r="C57" s="33" t="s">
        <v>615</v>
      </c>
      <c r="D57" s="3">
        <v>4</v>
      </c>
      <c r="E57" s="30">
        <v>80</v>
      </c>
      <c r="F57" s="3">
        <v>4</v>
      </c>
      <c r="G57" s="30">
        <f>(CO40+CR40+CU40+CX40+DA40)/5</f>
        <v>80</v>
      </c>
      <c r="H57" s="3">
        <v>4</v>
      </c>
      <c r="I57" s="30">
        <f>(DD40+DG40+DJ40+DM40+DP40)/5</f>
        <v>80</v>
      </c>
      <c r="J57" s="3">
        <v>4</v>
      </c>
      <c r="K57" s="30">
        <f>(DS40+DV40+DY40+EB40+EE40)/5</f>
        <v>80</v>
      </c>
      <c r="L57" s="3">
        <v>4</v>
      </c>
      <c r="M57" s="30">
        <f>(EH40+EK40+EN40+EQ40+ET40)/5</f>
        <v>80</v>
      </c>
    </row>
    <row r="58" spans="2:13">
      <c r="B58" s="4" t="s">
        <v>610</v>
      </c>
      <c r="C58" s="33" t="s">
        <v>615</v>
      </c>
      <c r="D58" s="3">
        <v>0</v>
      </c>
      <c r="E58" s="30">
        <v>0</v>
      </c>
      <c r="F58" s="3">
        <f>G58/100*25</f>
        <v>0</v>
      </c>
      <c r="G58" s="30">
        <f>(CP40+CS40+CV40+CY40+DB40)/5</f>
        <v>0</v>
      </c>
      <c r="H58" s="3">
        <f>I58/100*25</f>
        <v>0</v>
      </c>
      <c r="I58" s="30">
        <f>(DE40+DH40+DK40+DN40+DQ40)/5</f>
        <v>0</v>
      </c>
      <c r="J58" s="3">
        <f>K58/100*25</f>
        <v>0</v>
      </c>
      <c r="K58" s="30">
        <f>(DT40+DW40+DZ40+EC40+EF40)/5</f>
        <v>0</v>
      </c>
      <c r="L58" s="3">
        <f>M58/100*25</f>
        <v>0</v>
      </c>
      <c r="M58" s="30">
        <f>(EI40+EL40+EO40+ER40+EU40)/5</f>
        <v>0</v>
      </c>
    </row>
    <row r="59" spans="2:13">
      <c r="B59" s="4" t="s">
        <v>611</v>
      </c>
      <c r="C59" s="33" t="s">
        <v>615</v>
      </c>
      <c r="D59" s="3">
        <v>1</v>
      </c>
      <c r="E59" s="30">
        <f>(CB40+CE40+CH40+CK40+CN40)/5</f>
        <v>20</v>
      </c>
      <c r="F59" s="3">
        <v>1</v>
      </c>
      <c r="G59" s="30">
        <f>(CQ40+CT40+CW40+CZ40+DC40)/5</f>
        <v>20</v>
      </c>
      <c r="H59" s="3">
        <f>I59/100*5</f>
        <v>1</v>
      </c>
      <c r="I59" s="30">
        <f>(DF40+DI40+DL40+DO40+DR40)/5</f>
        <v>20</v>
      </c>
      <c r="J59" s="3">
        <v>1</v>
      </c>
      <c r="K59" s="30">
        <f>(DU40+DX40+EA40+ED40+EG40)/5</f>
        <v>20</v>
      </c>
      <c r="L59" s="3">
        <f>M59/100*5</f>
        <v>1</v>
      </c>
      <c r="M59" s="30">
        <f>(EJ40+EM40+EP40+ES40+EV40)/5</f>
        <v>20</v>
      </c>
    </row>
    <row r="60" spans="2:13">
      <c r="B60" s="4"/>
      <c r="C60" s="33"/>
      <c r="D60" s="31">
        <v>5</v>
      </c>
      <c r="E60" s="31">
        <f t="shared" ref="E60:M60" si="10">SUM(E57:E59)</f>
        <v>100</v>
      </c>
      <c r="F60" s="31">
        <f t="shared" si="10"/>
        <v>5</v>
      </c>
      <c r="G60" s="32">
        <f t="shared" si="10"/>
        <v>100</v>
      </c>
      <c r="H60" s="31">
        <f t="shared" si="10"/>
        <v>5</v>
      </c>
      <c r="I60" s="32">
        <f t="shared" si="10"/>
        <v>100</v>
      </c>
      <c r="J60" s="31">
        <f t="shared" si="10"/>
        <v>5</v>
      </c>
      <c r="K60" s="32">
        <f t="shared" si="10"/>
        <v>100</v>
      </c>
      <c r="L60" s="31">
        <f t="shared" si="10"/>
        <v>5</v>
      </c>
      <c r="M60" s="32">
        <f t="shared" si="10"/>
        <v>100</v>
      </c>
    </row>
    <row r="61" spans="2:13">
      <c r="B61" s="4" t="s">
        <v>609</v>
      </c>
      <c r="C61" s="33" t="s">
        <v>616</v>
      </c>
      <c r="D61" s="3">
        <v>4</v>
      </c>
      <c r="E61" s="30">
        <v>80</v>
      </c>
    </row>
    <row r="62" spans="2:13">
      <c r="B62" s="4" t="s">
        <v>610</v>
      </c>
      <c r="C62" s="33" t="s">
        <v>616</v>
      </c>
      <c r="D62" s="3">
        <v>0</v>
      </c>
      <c r="E62" s="30">
        <v>0</v>
      </c>
    </row>
    <row r="63" spans="2:13">
      <c r="B63" s="4" t="s">
        <v>611</v>
      </c>
      <c r="C63" s="33" t="s">
        <v>616</v>
      </c>
      <c r="D63" s="3">
        <f>E63/100*5</f>
        <v>1</v>
      </c>
      <c r="E63" s="30">
        <f>(EY40+FB40+FE40+FH40+FK40)/5</f>
        <v>20</v>
      </c>
    </row>
    <row r="64" spans="2:13">
      <c r="B64" s="4"/>
      <c r="C64" s="33"/>
      <c r="D64" s="31">
        <v>5</v>
      </c>
      <c r="E64" s="31">
        <v>100</v>
      </c>
    </row>
  </sheetData>
  <mergeCells count="141"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I12:K12"/>
    <mergeCell ref="L12:N12"/>
    <mergeCell ref="O12:Q12"/>
    <mergeCell ref="AV12:AX12"/>
    <mergeCell ref="AY12:BA12"/>
    <mergeCell ref="BB12:BD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A40:B40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C12:E12"/>
    <mergeCell ref="F12:H12"/>
    <mergeCell ref="FI2:FJ2"/>
    <mergeCell ref="D47:E47"/>
    <mergeCell ref="F47:G47"/>
    <mergeCell ref="H47:I47"/>
    <mergeCell ref="D56:E56"/>
    <mergeCell ref="F56:G56"/>
    <mergeCell ref="H56:I56"/>
    <mergeCell ref="B42:E42"/>
    <mergeCell ref="J56:K56"/>
    <mergeCell ref="L56:M56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2:Q2"/>
    <mergeCell ref="A39:B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topLeftCell="A5" workbookViewId="0">
      <selection activeCell="A2" sqref="A2:T2"/>
    </sheetView>
  </sheetViews>
  <sheetFormatPr defaultRowHeight="15"/>
  <cols>
    <col min="2" max="2" width="32.140625" customWidth="1"/>
  </cols>
  <sheetData>
    <row r="1" spans="1:254" ht="15.75">
      <c r="A1" s="6" t="s">
        <v>46</v>
      </c>
      <c r="B1" s="12" t="s">
        <v>233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75">
      <c r="A2" s="71" t="s">
        <v>1056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"/>
      <c r="V2" s="7"/>
      <c r="W2" s="7"/>
      <c r="X2" s="7"/>
      <c r="Y2" s="7"/>
      <c r="Z2" s="7"/>
      <c r="AA2" s="7"/>
      <c r="AB2" s="7"/>
      <c r="GP2" s="58" t="s">
        <v>1038</v>
      </c>
      <c r="GQ2" s="58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>
      <c r="A4" s="77" t="s">
        <v>0</v>
      </c>
      <c r="B4" s="77" t="s">
        <v>1</v>
      </c>
      <c r="C4" s="78" t="s">
        <v>20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91" t="s">
        <v>2</v>
      </c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79" t="s">
        <v>31</v>
      </c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84" t="s">
        <v>37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6"/>
      <c r="GA4" s="68" t="s">
        <v>41</v>
      </c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</row>
    <row r="5" spans="1:254" ht="13.5" customHeight="1">
      <c r="A5" s="77"/>
      <c r="B5" s="77"/>
      <c r="C5" s="80" t="s">
        <v>21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 t="s">
        <v>19</v>
      </c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 t="s">
        <v>3</v>
      </c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131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 t="s">
        <v>132</v>
      </c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 t="s">
        <v>47</v>
      </c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7" t="s">
        <v>38</v>
      </c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 t="s">
        <v>48</v>
      </c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 t="s">
        <v>48</v>
      </c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 t="s">
        <v>39</v>
      </c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76" t="s">
        <v>42</v>
      </c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</row>
    <row r="6" spans="1:254" ht="15.75" hidden="1">
      <c r="A6" s="77"/>
      <c r="B6" s="77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>
      <c r="A7" s="77"/>
      <c r="B7" s="77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>
      <c r="A8" s="77"/>
      <c r="B8" s="77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>
      <c r="A9" s="77"/>
      <c r="B9" s="77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>
      <c r="A10" s="77"/>
      <c r="B10" s="77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>
      <c r="A11" s="77"/>
      <c r="B11" s="77"/>
      <c r="C11" s="80" t="s">
        <v>234</v>
      </c>
      <c r="D11" s="80" t="s">
        <v>5</v>
      </c>
      <c r="E11" s="80" t="s">
        <v>6</v>
      </c>
      <c r="F11" s="80" t="s">
        <v>235</v>
      </c>
      <c r="G11" s="80" t="s">
        <v>7</v>
      </c>
      <c r="H11" s="80" t="s">
        <v>8</v>
      </c>
      <c r="I11" s="80" t="s">
        <v>291</v>
      </c>
      <c r="J11" s="80" t="s">
        <v>9</v>
      </c>
      <c r="K11" s="80" t="s">
        <v>10</v>
      </c>
      <c r="L11" s="80" t="s">
        <v>236</v>
      </c>
      <c r="M11" s="80" t="s">
        <v>9</v>
      </c>
      <c r="N11" s="80" t="s">
        <v>10</v>
      </c>
      <c r="O11" s="80" t="s">
        <v>237</v>
      </c>
      <c r="P11" s="80" t="s">
        <v>11</v>
      </c>
      <c r="Q11" s="80" t="s">
        <v>4</v>
      </c>
      <c r="R11" s="80" t="s">
        <v>238</v>
      </c>
      <c r="S11" s="80" t="s">
        <v>6</v>
      </c>
      <c r="T11" s="80" t="s">
        <v>12</v>
      </c>
      <c r="U11" s="80" t="s">
        <v>239</v>
      </c>
      <c r="V11" s="80"/>
      <c r="W11" s="80"/>
      <c r="X11" s="80" t="s">
        <v>240</v>
      </c>
      <c r="Y11" s="80"/>
      <c r="Z11" s="80"/>
      <c r="AA11" s="80" t="s">
        <v>292</v>
      </c>
      <c r="AB11" s="80"/>
      <c r="AC11" s="80"/>
      <c r="AD11" s="80" t="s">
        <v>241</v>
      </c>
      <c r="AE11" s="80"/>
      <c r="AF11" s="80"/>
      <c r="AG11" s="80" t="s">
        <v>242</v>
      </c>
      <c r="AH11" s="80"/>
      <c r="AI11" s="80"/>
      <c r="AJ11" s="80" t="s">
        <v>243</v>
      </c>
      <c r="AK11" s="80"/>
      <c r="AL11" s="80"/>
      <c r="AM11" s="76" t="s">
        <v>244</v>
      </c>
      <c r="AN11" s="76"/>
      <c r="AO11" s="76"/>
      <c r="AP11" s="80" t="s">
        <v>245</v>
      </c>
      <c r="AQ11" s="80"/>
      <c r="AR11" s="80"/>
      <c r="AS11" s="80" t="s">
        <v>246</v>
      </c>
      <c r="AT11" s="80"/>
      <c r="AU11" s="80"/>
      <c r="AV11" s="80" t="s">
        <v>247</v>
      </c>
      <c r="AW11" s="80"/>
      <c r="AX11" s="80"/>
      <c r="AY11" s="80" t="s">
        <v>248</v>
      </c>
      <c r="AZ11" s="80"/>
      <c r="BA11" s="80"/>
      <c r="BB11" s="80" t="s">
        <v>249</v>
      </c>
      <c r="BC11" s="80"/>
      <c r="BD11" s="80"/>
      <c r="BE11" s="76" t="s">
        <v>293</v>
      </c>
      <c r="BF11" s="76"/>
      <c r="BG11" s="76"/>
      <c r="BH11" s="76" t="s">
        <v>250</v>
      </c>
      <c r="BI11" s="76"/>
      <c r="BJ11" s="76"/>
      <c r="BK11" s="80" t="s">
        <v>251</v>
      </c>
      <c r="BL11" s="80"/>
      <c r="BM11" s="80"/>
      <c r="BN11" s="80" t="s">
        <v>252</v>
      </c>
      <c r="BO11" s="80"/>
      <c r="BP11" s="80"/>
      <c r="BQ11" s="76" t="s">
        <v>253</v>
      </c>
      <c r="BR11" s="76"/>
      <c r="BS11" s="76"/>
      <c r="BT11" s="80" t="s">
        <v>254</v>
      </c>
      <c r="BU11" s="80"/>
      <c r="BV11" s="80"/>
      <c r="BW11" s="76" t="s">
        <v>255</v>
      </c>
      <c r="BX11" s="76"/>
      <c r="BY11" s="76"/>
      <c r="BZ11" s="76" t="s">
        <v>256</v>
      </c>
      <c r="CA11" s="76"/>
      <c r="CB11" s="76"/>
      <c r="CC11" s="76" t="s">
        <v>294</v>
      </c>
      <c r="CD11" s="76"/>
      <c r="CE11" s="76"/>
      <c r="CF11" s="76" t="s">
        <v>257</v>
      </c>
      <c r="CG11" s="76"/>
      <c r="CH11" s="76"/>
      <c r="CI11" s="76" t="s">
        <v>258</v>
      </c>
      <c r="CJ11" s="76"/>
      <c r="CK11" s="76"/>
      <c r="CL11" s="76" t="s">
        <v>259</v>
      </c>
      <c r="CM11" s="76"/>
      <c r="CN11" s="76"/>
      <c r="CO11" s="76" t="s">
        <v>260</v>
      </c>
      <c r="CP11" s="76"/>
      <c r="CQ11" s="76"/>
      <c r="CR11" s="76" t="s">
        <v>261</v>
      </c>
      <c r="CS11" s="76"/>
      <c r="CT11" s="76"/>
      <c r="CU11" s="76" t="s">
        <v>295</v>
      </c>
      <c r="CV11" s="76"/>
      <c r="CW11" s="76"/>
      <c r="CX11" s="76" t="s">
        <v>262</v>
      </c>
      <c r="CY11" s="76"/>
      <c r="CZ11" s="76"/>
      <c r="DA11" s="76" t="s">
        <v>263</v>
      </c>
      <c r="DB11" s="76"/>
      <c r="DC11" s="76"/>
      <c r="DD11" s="76" t="s">
        <v>264</v>
      </c>
      <c r="DE11" s="76"/>
      <c r="DF11" s="76"/>
      <c r="DG11" s="76" t="s">
        <v>265</v>
      </c>
      <c r="DH11" s="76"/>
      <c r="DI11" s="76"/>
      <c r="DJ11" s="76" t="s">
        <v>266</v>
      </c>
      <c r="DK11" s="76"/>
      <c r="DL11" s="76"/>
      <c r="DM11" s="76" t="s">
        <v>267</v>
      </c>
      <c r="DN11" s="76"/>
      <c r="DO11" s="76"/>
      <c r="DP11" s="76" t="s">
        <v>268</v>
      </c>
      <c r="DQ11" s="76"/>
      <c r="DR11" s="76"/>
      <c r="DS11" s="76" t="s">
        <v>269</v>
      </c>
      <c r="DT11" s="76"/>
      <c r="DU11" s="76"/>
      <c r="DV11" s="76" t="s">
        <v>270</v>
      </c>
      <c r="DW11" s="76"/>
      <c r="DX11" s="76"/>
      <c r="DY11" s="76" t="s">
        <v>296</v>
      </c>
      <c r="DZ11" s="76"/>
      <c r="EA11" s="76"/>
      <c r="EB11" s="76" t="s">
        <v>271</v>
      </c>
      <c r="EC11" s="76"/>
      <c r="ED11" s="76"/>
      <c r="EE11" s="76" t="s">
        <v>272</v>
      </c>
      <c r="EF11" s="76"/>
      <c r="EG11" s="76"/>
      <c r="EH11" s="76" t="s">
        <v>273</v>
      </c>
      <c r="EI11" s="76"/>
      <c r="EJ11" s="76"/>
      <c r="EK11" s="76" t="s">
        <v>274</v>
      </c>
      <c r="EL11" s="76"/>
      <c r="EM11" s="76"/>
      <c r="EN11" s="76" t="s">
        <v>275</v>
      </c>
      <c r="EO11" s="76"/>
      <c r="EP11" s="76"/>
      <c r="EQ11" s="76" t="s">
        <v>276</v>
      </c>
      <c r="ER11" s="76"/>
      <c r="ES11" s="76"/>
      <c r="ET11" s="76" t="s">
        <v>277</v>
      </c>
      <c r="EU11" s="76"/>
      <c r="EV11" s="76"/>
      <c r="EW11" s="76" t="s">
        <v>278</v>
      </c>
      <c r="EX11" s="76"/>
      <c r="EY11" s="76"/>
      <c r="EZ11" s="76" t="s">
        <v>279</v>
      </c>
      <c r="FA11" s="76"/>
      <c r="FB11" s="76"/>
      <c r="FC11" s="76" t="s">
        <v>297</v>
      </c>
      <c r="FD11" s="76"/>
      <c r="FE11" s="76"/>
      <c r="FF11" s="76" t="s">
        <v>280</v>
      </c>
      <c r="FG11" s="76"/>
      <c r="FH11" s="76"/>
      <c r="FI11" s="76" t="s">
        <v>281</v>
      </c>
      <c r="FJ11" s="76"/>
      <c r="FK11" s="76"/>
      <c r="FL11" s="76" t="s">
        <v>282</v>
      </c>
      <c r="FM11" s="76"/>
      <c r="FN11" s="76"/>
      <c r="FO11" s="76" t="s">
        <v>283</v>
      </c>
      <c r="FP11" s="76"/>
      <c r="FQ11" s="76"/>
      <c r="FR11" s="76" t="s">
        <v>284</v>
      </c>
      <c r="FS11" s="76"/>
      <c r="FT11" s="76"/>
      <c r="FU11" s="76" t="s">
        <v>285</v>
      </c>
      <c r="FV11" s="76"/>
      <c r="FW11" s="76"/>
      <c r="FX11" s="76" t="s">
        <v>298</v>
      </c>
      <c r="FY11" s="76"/>
      <c r="FZ11" s="76"/>
      <c r="GA11" s="76" t="s">
        <v>286</v>
      </c>
      <c r="GB11" s="76"/>
      <c r="GC11" s="76"/>
      <c r="GD11" s="76" t="s">
        <v>287</v>
      </c>
      <c r="GE11" s="76"/>
      <c r="GF11" s="76"/>
      <c r="GG11" s="76" t="s">
        <v>299</v>
      </c>
      <c r="GH11" s="76"/>
      <c r="GI11" s="76"/>
      <c r="GJ11" s="76" t="s">
        <v>288</v>
      </c>
      <c r="GK11" s="76"/>
      <c r="GL11" s="76"/>
      <c r="GM11" s="76" t="s">
        <v>289</v>
      </c>
      <c r="GN11" s="76"/>
      <c r="GO11" s="76"/>
      <c r="GP11" s="76" t="s">
        <v>290</v>
      </c>
      <c r="GQ11" s="76"/>
      <c r="GR11" s="76"/>
    </row>
    <row r="12" spans="1:254" ht="85.5" customHeight="1">
      <c r="A12" s="77"/>
      <c r="B12" s="77"/>
      <c r="C12" s="70" t="s">
        <v>719</v>
      </c>
      <c r="D12" s="70"/>
      <c r="E12" s="70"/>
      <c r="F12" s="70" t="s">
        <v>722</v>
      </c>
      <c r="G12" s="70"/>
      <c r="H12" s="70"/>
      <c r="I12" s="70" t="s">
        <v>725</v>
      </c>
      <c r="J12" s="70"/>
      <c r="K12" s="70"/>
      <c r="L12" s="70" t="s">
        <v>336</v>
      </c>
      <c r="M12" s="70"/>
      <c r="N12" s="70"/>
      <c r="O12" s="70" t="s">
        <v>728</v>
      </c>
      <c r="P12" s="70"/>
      <c r="Q12" s="70"/>
      <c r="R12" s="70" t="s">
        <v>731</v>
      </c>
      <c r="S12" s="70"/>
      <c r="T12" s="70"/>
      <c r="U12" s="70" t="s">
        <v>735</v>
      </c>
      <c r="V12" s="70"/>
      <c r="W12" s="70"/>
      <c r="X12" s="70" t="s">
        <v>337</v>
      </c>
      <c r="Y12" s="70"/>
      <c r="Z12" s="70"/>
      <c r="AA12" s="70" t="s">
        <v>338</v>
      </c>
      <c r="AB12" s="70"/>
      <c r="AC12" s="70"/>
      <c r="AD12" s="70" t="s">
        <v>339</v>
      </c>
      <c r="AE12" s="70"/>
      <c r="AF12" s="70"/>
      <c r="AG12" s="70" t="s">
        <v>740</v>
      </c>
      <c r="AH12" s="70"/>
      <c r="AI12" s="70"/>
      <c r="AJ12" s="70" t="s">
        <v>340</v>
      </c>
      <c r="AK12" s="70"/>
      <c r="AL12" s="70"/>
      <c r="AM12" s="70" t="s">
        <v>341</v>
      </c>
      <c r="AN12" s="70"/>
      <c r="AO12" s="70"/>
      <c r="AP12" s="70" t="s">
        <v>342</v>
      </c>
      <c r="AQ12" s="70"/>
      <c r="AR12" s="70"/>
      <c r="AS12" s="70" t="s">
        <v>743</v>
      </c>
      <c r="AT12" s="70"/>
      <c r="AU12" s="70"/>
      <c r="AV12" s="70" t="s">
        <v>988</v>
      </c>
      <c r="AW12" s="70"/>
      <c r="AX12" s="70"/>
      <c r="AY12" s="70" t="s">
        <v>343</v>
      </c>
      <c r="AZ12" s="70"/>
      <c r="BA12" s="70"/>
      <c r="BB12" s="70" t="s">
        <v>327</v>
      </c>
      <c r="BC12" s="70"/>
      <c r="BD12" s="70"/>
      <c r="BE12" s="70" t="s">
        <v>344</v>
      </c>
      <c r="BF12" s="70"/>
      <c r="BG12" s="70"/>
      <c r="BH12" s="70" t="s">
        <v>749</v>
      </c>
      <c r="BI12" s="70"/>
      <c r="BJ12" s="70"/>
      <c r="BK12" s="70" t="s">
        <v>345</v>
      </c>
      <c r="BL12" s="70"/>
      <c r="BM12" s="70"/>
      <c r="BN12" s="70" t="s">
        <v>346</v>
      </c>
      <c r="BO12" s="70"/>
      <c r="BP12" s="70"/>
      <c r="BQ12" s="70" t="s">
        <v>347</v>
      </c>
      <c r="BR12" s="70"/>
      <c r="BS12" s="70"/>
      <c r="BT12" s="70" t="s">
        <v>348</v>
      </c>
      <c r="BU12" s="70"/>
      <c r="BV12" s="70"/>
      <c r="BW12" s="70" t="s">
        <v>756</v>
      </c>
      <c r="BX12" s="70"/>
      <c r="BY12" s="70"/>
      <c r="BZ12" s="70" t="s">
        <v>355</v>
      </c>
      <c r="CA12" s="70"/>
      <c r="CB12" s="70"/>
      <c r="CC12" s="70" t="s">
        <v>760</v>
      </c>
      <c r="CD12" s="70"/>
      <c r="CE12" s="70"/>
      <c r="CF12" s="70" t="s">
        <v>356</v>
      </c>
      <c r="CG12" s="70"/>
      <c r="CH12" s="70"/>
      <c r="CI12" s="70" t="s">
        <v>357</v>
      </c>
      <c r="CJ12" s="70"/>
      <c r="CK12" s="70"/>
      <c r="CL12" s="70" t="s">
        <v>358</v>
      </c>
      <c r="CM12" s="70"/>
      <c r="CN12" s="70"/>
      <c r="CO12" s="70" t="s">
        <v>400</v>
      </c>
      <c r="CP12" s="70"/>
      <c r="CQ12" s="70"/>
      <c r="CR12" s="70" t="s">
        <v>397</v>
      </c>
      <c r="CS12" s="70"/>
      <c r="CT12" s="70"/>
      <c r="CU12" s="70" t="s">
        <v>401</v>
      </c>
      <c r="CV12" s="70"/>
      <c r="CW12" s="70"/>
      <c r="CX12" s="70" t="s">
        <v>398</v>
      </c>
      <c r="CY12" s="70"/>
      <c r="CZ12" s="70"/>
      <c r="DA12" s="70" t="s">
        <v>399</v>
      </c>
      <c r="DB12" s="70"/>
      <c r="DC12" s="70"/>
      <c r="DD12" s="70" t="s">
        <v>772</v>
      </c>
      <c r="DE12" s="70"/>
      <c r="DF12" s="70"/>
      <c r="DG12" s="70" t="s">
        <v>775</v>
      </c>
      <c r="DH12" s="70"/>
      <c r="DI12" s="70"/>
      <c r="DJ12" s="70" t="s">
        <v>402</v>
      </c>
      <c r="DK12" s="70"/>
      <c r="DL12" s="70"/>
      <c r="DM12" s="70" t="s">
        <v>779</v>
      </c>
      <c r="DN12" s="70"/>
      <c r="DO12" s="70"/>
      <c r="DP12" s="70" t="s">
        <v>403</v>
      </c>
      <c r="DQ12" s="70"/>
      <c r="DR12" s="70"/>
      <c r="DS12" s="70" t="s">
        <v>404</v>
      </c>
      <c r="DT12" s="70"/>
      <c r="DU12" s="70"/>
      <c r="DV12" s="70" t="s">
        <v>787</v>
      </c>
      <c r="DW12" s="70"/>
      <c r="DX12" s="70"/>
      <c r="DY12" s="70" t="s">
        <v>405</v>
      </c>
      <c r="DZ12" s="70"/>
      <c r="EA12" s="70"/>
      <c r="EB12" s="70" t="s">
        <v>406</v>
      </c>
      <c r="EC12" s="70"/>
      <c r="ED12" s="70"/>
      <c r="EE12" s="70" t="s">
        <v>407</v>
      </c>
      <c r="EF12" s="70"/>
      <c r="EG12" s="70"/>
      <c r="EH12" s="70" t="s">
        <v>408</v>
      </c>
      <c r="EI12" s="70"/>
      <c r="EJ12" s="70"/>
      <c r="EK12" s="69" t="s">
        <v>409</v>
      </c>
      <c r="EL12" s="69"/>
      <c r="EM12" s="69"/>
      <c r="EN12" s="70" t="s">
        <v>798</v>
      </c>
      <c r="EO12" s="70"/>
      <c r="EP12" s="70"/>
      <c r="EQ12" s="70" t="s">
        <v>410</v>
      </c>
      <c r="ER12" s="70"/>
      <c r="ES12" s="70"/>
      <c r="ET12" s="70" t="s">
        <v>411</v>
      </c>
      <c r="EU12" s="70"/>
      <c r="EV12" s="70"/>
      <c r="EW12" s="70" t="s">
        <v>804</v>
      </c>
      <c r="EX12" s="70"/>
      <c r="EY12" s="70"/>
      <c r="EZ12" s="70" t="s">
        <v>413</v>
      </c>
      <c r="FA12" s="70"/>
      <c r="FB12" s="70"/>
      <c r="FC12" s="70" t="s">
        <v>414</v>
      </c>
      <c r="FD12" s="70"/>
      <c r="FE12" s="70"/>
      <c r="FF12" s="70" t="s">
        <v>412</v>
      </c>
      <c r="FG12" s="70"/>
      <c r="FH12" s="70"/>
      <c r="FI12" s="70" t="s">
        <v>809</v>
      </c>
      <c r="FJ12" s="70"/>
      <c r="FK12" s="70"/>
      <c r="FL12" s="70" t="s">
        <v>415</v>
      </c>
      <c r="FM12" s="70"/>
      <c r="FN12" s="70"/>
      <c r="FO12" s="70" t="s">
        <v>813</v>
      </c>
      <c r="FP12" s="70"/>
      <c r="FQ12" s="70"/>
      <c r="FR12" s="70" t="s">
        <v>417</v>
      </c>
      <c r="FS12" s="70"/>
      <c r="FT12" s="70"/>
      <c r="FU12" s="69" t="s">
        <v>991</v>
      </c>
      <c r="FV12" s="69"/>
      <c r="FW12" s="69"/>
      <c r="FX12" s="70" t="s">
        <v>992</v>
      </c>
      <c r="FY12" s="70"/>
      <c r="FZ12" s="70"/>
      <c r="GA12" s="70" t="s">
        <v>421</v>
      </c>
      <c r="GB12" s="70"/>
      <c r="GC12" s="70"/>
      <c r="GD12" s="70" t="s">
        <v>819</v>
      </c>
      <c r="GE12" s="70"/>
      <c r="GF12" s="70"/>
      <c r="GG12" s="70" t="s">
        <v>424</v>
      </c>
      <c r="GH12" s="70"/>
      <c r="GI12" s="70"/>
      <c r="GJ12" s="70" t="s">
        <v>825</v>
      </c>
      <c r="GK12" s="70"/>
      <c r="GL12" s="70"/>
      <c r="GM12" s="70" t="s">
        <v>829</v>
      </c>
      <c r="GN12" s="70"/>
      <c r="GO12" s="70"/>
      <c r="GP12" s="70" t="s">
        <v>993</v>
      </c>
      <c r="GQ12" s="70"/>
      <c r="GR12" s="70"/>
    </row>
    <row r="13" spans="1:254" ht="93.75" customHeight="1">
      <c r="A13" s="77"/>
      <c r="B13" s="77"/>
      <c r="C13" s="48" t="s">
        <v>720</v>
      </c>
      <c r="D13" s="48" t="s">
        <v>721</v>
      </c>
      <c r="E13" s="48" t="s">
        <v>16</v>
      </c>
      <c r="F13" s="48" t="s">
        <v>300</v>
      </c>
      <c r="G13" s="48" t="s">
        <v>723</v>
      </c>
      <c r="H13" s="48" t="s">
        <v>724</v>
      </c>
      <c r="I13" s="48" t="s">
        <v>133</v>
      </c>
      <c r="J13" s="48" t="s">
        <v>726</v>
      </c>
      <c r="K13" s="48" t="s">
        <v>727</v>
      </c>
      <c r="L13" s="48" t="s">
        <v>301</v>
      </c>
      <c r="M13" s="48" t="s">
        <v>302</v>
      </c>
      <c r="N13" s="48" t="s">
        <v>303</v>
      </c>
      <c r="O13" s="48" t="s">
        <v>729</v>
      </c>
      <c r="P13" s="48" t="s">
        <v>729</v>
      </c>
      <c r="Q13" s="48" t="s">
        <v>730</v>
      </c>
      <c r="R13" s="48" t="s">
        <v>732</v>
      </c>
      <c r="S13" s="48" t="s">
        <v>733</v>
      </c>
      <c r="T13" s="48" t="s">
        <v>734</v>
      </c>
      <c r="U13" s="48" t="s">
        <v>736</v>
      </c>
      <c r="V13" s="48" t="s">
        <v>737</v>
      </c>
      <c r="W13" s="48" t="s">
        <v>738</v>
      </c>
      <c r="X13" s="48" t="s">
        <v>52</v>
      </c>
      <c r="Y13" s="48" t="s">
        <v>57</v>
      </c>
      <c r="Z13" s="48" t="s">
        <v>59</v>
      </c>
      <c r="AA13" s="48" t="s">
        <v>304</v>
      </c>
      <c r="AB13" s="48" t="s">
        <v>305</v>
      </c>
      <c r="AC13" s="48" t="s">
        <v>306</v>
      </c>
      <c r="AD13" s="48" t="s">
        <v>307</v>
      </c>
      <c r="AE13" s="48" t="s">
        <v>308</v>
      </c>
      <c r="AF13" s="48" t="s">
        <v>739</v>
      </c>
      <c r="AG13" s="48" t="s">
        <v>313</v>
      </c>
      <c r="AH13" s="48" t="s">
        <v>314</v>
      </c>
      <c r="AI13" s="48" t="s">
        <v>741</v>
      </c>
      <c r="AJ13" s="48" t="s">
        <v>60</v>
      </c>
      <c r="AK13" s="48" t="s">
        <v>742</v>
      </c>
      <c r="AL13" s="48" t="s">
        <v>316</v>
      </c>
      <c r="AM13" s="48" t="s">
        <v>317</v>
      </c>
      <c r="AN13" s="48" t="s">
        <v>318</v>
      </c>
      <c r="AO13" s="48" t="s">
        <v>319</v>
      </c>
      <c r="AP13" s="48" t="s">
        <v>69</v>
      </c>
      <c r="AQ13" s="48" t="s">
        <v>626</v>
      </c>
      <c r="AR13" s="48" t="s">
        <v>70</v>
      </c>
      <c r="AS13" s="48" t="s">
        <v>744</v>
      </c>
      <c r="AT13" s="48" t="s">
        <v>745</v>
      </c>
      <c r="AU13" s="48" t="s">
        <v>30</v>
      </c>
      <c r="AV13" s="48" t="s">
        <v>323</v>
      </c>
      <c r="AW13" s="48" t="s">
        <v>324</v>
      </c>
      <c r="AX13" s="48" t="s">
        <v>325</v>
      </c>
      <c r="AY13" s="48" t="s">
        <v>326</v>
      </c>
      <c r="AZ13" s="48" t="s">
        <v>746</v>
      </c>
      <c r="BA13" s="48" t="s">
        <v>50</v>
      </c>
      <c r="BB13" s="48" t="s">
        <v>747</v>
      </c>
      <c r="BC13" s="48" t="s">
        <v>328</v>
      </c>
      <c r="BD13" s="48" t="s">
        <v>748</v>
      </c>
      <c r="BE13" s="48" t="s">
        <v>27</v>
      </c>
      <c r="BF13" s="48" t="s">
        <v>329</v>
      </c>
      <c r="BG13" s="48" t="s">
        <v>53</v>
      </c>
      <c r="BH13" s="48" t="s">
        <v>750</v>
      </c>
      <c r="BI13" s="48" t="s">
        <v>751</v>
      </c>
      <c r="BJ13" s="48" t="s">
        <v>752</v>
      </c>
      <c r="BK13" s="48" t="s">
        <v>154</v>
      </c>
      <c r="BL13" s="48" t="s">
        <v>320</v>
      </c>
      <c r="BM13" s="48" t="s">
        <v>321</v>
      </c>
      <c r="BN13" s="48" t="s">
        <v>149</v>
      </c>
      <c r="BO13" s="48" t="s">
        <v>22</v>
      </c>
      <c r="BP13" s="48" t="s">
        <v>753</v>
      </c>
      <c r="BQ13" s="48" t="s">
        <v>23</v>
      </c>
      <c r="BR13" s="48" t="s">
        <v>754</v>
      </c>
      <c r="BS13" s="48" t="s">
        <v>755</v>
      </c>
      <c r="BT13" s="48" t="s">
        <v>333</v>
      </c>
      <c r="BU13" s="48" t="s">
        <v>334</v>
      </c>
      <c r="BV13" s="48" t="s">
        <v>335</v>
      </c>
      <c r="BW13" s="48" t="s">
        <v>757</v>
      </c>
      <c r="BX13" s="48" t="s">
        <v>758</v>
      </c>
      <c r="BY13" s="48" t="s">
        <v>759</v>
      </c>
      <c r="BZ13" s="48" t="s">
        <v>62</v>
      </c>
      <c r="CA13" s="48" t="s">
        <v>63</v>
      </c>
      <c r="CB13" s="48" t="s">
        <v>349</v>
      </c>
      <c r="CC13" s="48" t="s">
        <v>761</v>
      </c>
      <c r="CD13" s="48" t="s">
        <v>762</v>
      </c>
      <c r="CE13" s="48" t="s">
        <v>763</v>
      </c>
      <c r="CF13" s="48" t="s">
        <v>764</v>
      </c>
      <c r="CG13" s="48" t="s">
        <v>765</v>
      </c>
      <c r="CH13" s="48" t="s">
        <v>766</v>
      </c>
      <c r="CI13" s="48" t="s">
        <v>350</v>
      </c>
      <c r="CJ13" s="48" t="s">
        <v>351</v>
      </c>
      <c r="CK13" s="48" t="s">
        <v>352</v>
      </c>
      <c r="CL13" s="48" t="s">
        <v>353</v>
      </c>
      <c r="CM13" s="48" t="s">
        <v>354</v>
      </c>
      <c r="CN13" s="48" t="s">
        <v>767</v>
      </c>
      <c r="CO13" s="48" t="s">
        <v>768</v>
      </c>
      <c r="CP13" s="48" t="s">
        <v>769</v>
      </c>
      <c r="CQ13" s="48" t="s">
        <v>770</v>
      </c>
      <c r="CR13" s="48" t="s">
        <v>65</v>
      </c>
      <c r="CS13" s="48" t="s">
        <v>771</v>
      </c>
      <c r="CT13" s="48" t="s">
        <v>66</v>
      </c>
      <c r="CU13" s="48" t="s">
        <v>365</v>
      </c>
      <c r="CV13" s="48" t="s">
        <v>366</v>
      </c>
      <c r="CW13" s="48" t="s">
        <v>367</v>
      </c>
      <c r="CX13" s="48" t="s">
        <v>359</v>
      </c>
      <c r="CY13" s="48" t="s">
        <v>360</v>
      </c>
      <c r="CZ13" s="48" t="s">
        <v>361</v>
      </c>
      <c r="DA13" s="48" t="s">
        <v>362</v>
      </c>
      <c r="DB13" s="48" t="s">
        <v>363</v>
      </c>
      <c r="DC13" s="48" t="s">
        <v>364</v>
      </c>
      <c r="DD13" s="48" t="s">
        <v>368</v>
      </c>
      <c r="DE13" s="48" t="s">
        <v>773</v>
      </c>
      <c r="DF13" s="48" t="s">
        <v>774</v>
      </c>
      <c r="DG13" s="48" t="s">
        <v>372</v>
      </c>
      <c r="DH13" s="48" t="s">
        <v>373</v>
      </c>
      <c r="DI13" s="48" t="s">
        <v>776</v>
      </c>
      <c r="DJ13" s="48" t="s">
        <v>777</v>
      </c>
      <c r="DK13" s="48" t="s">
        <v>369</v>
      </c>
      <c r="DL13" s="48" t="s">
        <v>778</v>
      </c>
      <c r="DM13" s="48" t="s">
        <v>370</v>
      </c>
      <c r="DN13" s="48" t="s">
        <v>780</v>
      </c>
      <c r="DO13" s="48" t="s">
        <v>781</v>
      </c>
      <c r="DP13" s="48" t="s">
        <v>371</v>
      </c>
      <c r="DQ13" s="48" t="s">
        <v>782</v>
      </c>
      <c r="DR13" s="48" t="s">
        <v>783</v>
      </c>
      <c r="DS13" s="48" t="s">
        <v>784</v>
      </c>
      <c r="DT13" s="48" t="s">
        <v>785</v>
      </c>
      <c r="DU13" s="48" t="s">
        <v>786</v>
      </c>
      <c r="DV13" s="48" t="s">
        <v>788</v>
      </c>
      <c r="DW13" s="48" t="s">
        <v>789</v>
      </c>
      <c r="DX13" s="48" t="s">
        <v>989</v>
      </c>
      <c r="DY13" s="48" t="s">
        <v>790</v>
      </c>
      <c r="DZ13" s="48" t="s">
        <v>990</v>
      </c>
      <c r="EA13" s="48" t="s">
        <v>791</v>
      </c>
      <c r="EB13" s="48" t="s">
        <v>375</v>
      </c>
      <c r="EC13" s="48" t="s">
        <v>376</v>
      </c>
      <c r="ED13" s="48" t="s">
        <v>792</v>
      </c>
      <c r="EE13" s="48" t="s">
        <v>205</v>
      </c>
      <c r="EF13" s="48" t="s">
        <v>377</v>
      </c>
      <c r="EG13" s="48" t="s">
        <v>793</v>
      </c>
      <c r="EH13" s="48" t="s">
        <v>378</v>
      </c>
      <c r="EI13" s="48" t="s">
        <v>379</v>
      </c>
      <c r="EJ13" s="48" t="s">
        <v>794</v>
      </c>
      <c r="EK13" s="48" t="s">
        <v>795</v>
      </c>
      <c r="EL13" s="48" t="s">
        <v>796</v>
      </c>
      <c r="EM13" s="48" t="s">
        <v>797</v>
      </c>
      <c r="EN13" s="48" t="s">
        <v>380</v>
      </c>
      <c r="EO13" s="48" t="s">
        <v>381</v>
      </c>
      <c r="EP13" s="48" t="s">
        <v>799</v>
      </c>
      <c r="EQ13" s="48" t="s">
        <v>382</v>
      </c>
      <c r="ER13" s="48" t="s">
        <v>383</v>
      </c>
      <c r="ES13" s="48" t="s">
        <v>800</v>
      </c>
      <c r="ET13" s="48" t="s">
        <v>801</v>
      </c>
      <c r="EU13" s="48" t="s">
        <v>802</v>
      </c>
      <c r="EV13" s="48" t="s">
        <v>803</v>
      </c>
      <c r="EW13" s="48" t="s">
        <v>805</v>
      </c>
      <c r="EX13" s="48" t="s">
        <v>806</v>
      </c>
      <c r="EY13" s="48" t="s">
        <v>807</v>
      </c>
      <c r="EZ13" s="48" t="s">
        <v>69</v>
      </c>
      <c r="FA13" s="48" t="s">
        <v>72</v>
      </c>
      <c r="FB13" s="48" t="s">
        <v>70</v>
      </c>
      <c r="FC13" s="48" t="s">
        <v>387</v>
      </c>
      <c r="FD13" s="48" t="s">
        <v>388</v>
      </c>
      <c r="FE13" s="48" t="s">
        <v>808</v>
      </c>
      <c r="FF13" s="48" t="s">
        <v>384</v>
      </c>
      <c r="FG13" s="48" t="s">
        <v>385</v>
      </c>
      <c r="FH13" s="48" t="s">
        <v>386</v>
      </c>
      <c r="FI13" s="48" t="s">
        <v>810</v>
      </c>
      <c r="FJ13" s="48" t="s">
        <v>811</v>
      </c>
      <c r="FK13" s="48" t="s">
        <v>812</v>
      </c>
      <c r="FL13" s="48" t="s">
        <v>389</v>
      </c>
      <c r="FM13" s="48" t="s">
        <v>390</v>
      </c>
      <c r="FN13" s="48" t="s">
        <v>391</v>
      </c>
      <c r="FO13" s="48" t="s">
        <v>814</v>
      </c>
      <c r="FP13" s="48" t="s">
        <v>815</v>
      </c>
      <c r="FQ13" s="48" t="s">
        <v>816</v>
      </c>
      <c r="FR13" s="48"/>
      <c r="FS13" s="48" t="s">
        <v>392</v>
      </c>
      <c r="FT13" s="48" t="s">
        <v>393</v>
      </c>
      <c r="FU13" s="48" t="s">
        <v>394</v>
      </c>
      <c r="FV13" s="48" t="s">
        <v>166</v>
      </c>
      <c r="FW13" s="48" t="s">
        <v>395</v>
      </c>
      <c r="FX13" s="48" t="s">
        <v>396</v>
      </c>
      <c r="FY13" s="48" t="s">
        <v>817</v>
      </c>
      <c r="FZ13" s="48" t="s">
        <v>818</v>
      </c>
      <c r="GA13" s="48" t="s">
        <v>418</v>
      </c>
      <c r="GB13" s="48" t="s">
        <v>419</v>
      </c>
      <c r="GC13" s="48" t="s">
        <v>420</v>
      </c>
      <c r="GD13" s="48" t="s">
        <v>820</v>
      </c>
      <c r="GE13" s="48" t="s">
        <v>821</v>
      </c>
      <c r="GF13" s="48" t="s">
        <v>822</v>
      </c>
      <c r="GG13" s="48" t="s">
        <v>425</v>
      </c>
      <c r="GH13" s="48" t="s">
        <v>823</v>
      </c>
      <c r="GI13" s="48" t="s">
        <v>824</v>
      </c>
      <c r="GJ13" s="48" t="s">
        <v>826</v>
      </c>
      <c r="GK13" s="48" t="s">
        <v>827</v>
      </c>
      <c r="GL13" s="48" t="s">
        <v>828</v>
      </c>
      <c r="GM13" s="48" t="s">
        <v>426</v>
      </c>
      <c r="GN13" s="48" t="s">
        <v>427</v>
      </c>
      <c r="GO13" s="48" t="s">
        <v>428</v>
      </c>
      <c r="GP13" s="48" t="s">
        <v>830</v>
      </c>
      <c r="GQ13" s="48" t="s">
        <v>831</v>
      </c>
      <c r="GR13" s="48" t="s">
        <v>832</v>
      </c>
    </row>
    <row r="14" spans="1:254" ht="15.75">
      <c r="A14" s="18">
        <v>1</v>
      </c>
      <c r="B14" s="1" t="s">
        <v>1045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1">
        <v>1</v>
      </c>
      <c r="M14" s="11"/>
      <c r="N14" s="11"/>
      <c r="O14" s="11">
        <v>1</v>
      </c>
      <c r="P14" s="11"/>
      <c r="Q14" s="11"/>
      <c r="R14" s="11">
        <v>1</v>
      </c>
      <c r="S14" s="11"/>
      <c r="T14" s="11"/>
      <c r="U14" s="11">
        <v>1</v>
      </c>
      <c r="V14" s="11"/>
      <c r="W14" s="11"/>
      <c r="X14" s="11"/>
      <c r="Y14" s="11">
        <v>1</v>
      </c>
      <c r="Z14" s="51"/>
      <c r="AA14" s="51">
        <v>1</v>
      </c>
      <c r="AB14" s="51"/>
      <c r="AC14" s="11"/>
      <c r="AD14" s="11">
        <v>1</v>
      </c>
      <c r="AE14" s="11"/>
      <c r="AF14" s="11"/>
      <c r="AG14" s="11">
        <v>1</v>
      </c>
      <c r="AH14" s="11"/>
      <c r="AI14" s="11"/>
      <c r="AJ14" s="11">
        <v>1</v>
      </c>
      <c r="AK14" s="11"/>
      <c r="AL14" s="11"/>
      <c r="AM14" s="4">
        <v>1</v>
      </c>
      <c r="AN14" s="4"/>
      <c r="AO14" s="4"/>
      <c r="AP14" s="4">
        <v>1</v>
      </c>
      <c r="AQ14" s="4"/>
      <c r="AR14" s="4"/>
      <c r="AS14" s="4">
        <v>1</v>
      </c>
      <c r="AT14" s="4"/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2">
        <v>1</v>
      </c>
      <c r="BX14" s="51"/>
      <c r="BY14" s="51"/>
      <c r="BZ14" s="51">
        <v>1</v>
      </c>
      <c r="CA14" s="51"/>
      <c r="CB14" s="51"/>
      <c r="CC14" s="51">
        <v>1</v>
      </c>
      <c r="CD14" s="51"/>
      <c r="CE14" s="51"/>
      <c r="CF14" s="51">
        <v>1</v>
      </c>
      <c r="CG14" s="51"/>
      <c r="CH14" s="51"/>
      <c r="CI14" s="51">
        <v>1</v>
      </c>
      <c r="CJ14" s="51"/>
      <c r="CK14" s="51"/>
      <c r="CL14" s="51">
        <v>1</v>
      </c>
      <c r="CM14" s="51"/>
      <c r="CN14" s="51"/>
      <c r="CO14" s="51">
        <v>1</v>
      </c>
      <c r="CP14" s="51"/>
      <c r="CQ14" s="51"/>
      <c r="CR14" s="51">
        <v>1</v>
      </c>
      <c r="CS14" s="51"/>
      <c r="CT14" s="51"/>
      <c r="CU14" s="51">
        <v>1</v>
      </c>
      <c r="CV14" s="51"/>
      <c r="CW14" s="51"/>
      <c r="CX14" s="51">
        <v>1</v>
      </c>
      <c r="CY14" s="51"/>
      <c r="CZ14" s="51"/>
      <c r="DA14" s="51">
        <v>1</v>
      </c>
      <c r="DB14" s="51"/>
      <c r="DC14" s="51"/>
      <c r="DD14" s="51">
        <v>1</v>
      </c>
      <c r="DE14" s="51"/>
      <c r="DF14" s="51"/>
      <c r="DG14" s="51">
        <v>1</v>
      </c>
      <c r="DH14" s="51"/>
      <c r="DI14" s="51"/>
      <c r="DJ14" s="51">
        <v>1</v>
      </c>
      <c r="DK14" s="51"/>
      <c r="DL14" s="51"/>
      <c r="DM14" s="51">
        <v>1</v>
      </c>
      <c r="DN14" s="51"/>
      <c r="DO14" s="51"/>
      <c r="DP14" s="51">
        <v>1</v>
      </c>
      <c r="DQ14" s="51"/>
      <c r="DR14" s="51"/>
      <c r="DS14" s="51">
        <v>1</v>
      </c>
      <c r="DT14" s="51"/>
      <c r="DU14" s="51"/>
      <c r="DV14" s="51">
        <v>1</v>
      </c>
      <c r="DW14" s="51"/>
      <c r="DX14" s="51"/>
      <c r="DY14" s="51">
        <v>1</v>
      </c>
      <c r="DZ14" s="51"/>
      <c r="EA14" s="51"/>
      <c r="EB14" s="51">
        <v>1</v>
      </c>
      <c r="EC14" s="51"/>
      <c r="ED14" s="51"/>
      <c r="EE14" s="51">
        <v>1</v>
      </c>
      <c r="EF14" s="51"/>
      <c r="EG14" s="51"/>
      <c r="EH14" s="51">
        <v>1</v>
      </c>
      <c r="EI14" s="51"/>
      <c r="EJ14" s="51"/>
      <c r="EK14" s="51">
        <v>1</v>
      </c>
      <c r="EL14" s="51"/>
      <c r="EM14" s="51"/>
      <c r="EN14" s="51">
        <v>1</v>
      </c>
      <c r="EO14" s="51"/>
      <c r="EP14" s="51"/>
      <c r="EQ14" s="51">
        <v>1</v>
      </c>
      <c r="ER14" s="51"/>
      <c r="ES14" s="51"/>
      <c r="ET14" s="51">
        <v>1</v>
      </c>
      <c r="EU14" s="51"/>
      <c r="EV14" s="51"/>
      <c r="EW14" s="51">
        <v>1</v>
      </c>
      <c r="EX14" s="51"/>
      <c r="EY14" s="51"/>
      <c r="EZ14" s="51">
        <v>1</v>
      </c>
      <c r="FA14" s="51"/>
      <c r="FB14" s="51"/>
      <c r="FC14" s="51">
        <v>1</v>
      </c>
      <c r="FD14" s="51"/>
      <c r="FE14" s="51"/>
      <c r="FF14" s="51">
        <v>1</v>
      </c>
      <c r="FG14" s="51"/>
      <c r="FH14" s="51"/>
      <c r="FI14" s="51">
        <v>1</v>
      </c>
      <c r="FJ14" s="51"/>
      <c r="FK14" s="51"/>
      <c r="FL14" s="51">
        <v>1</v>
      </c>
      <c r="FM14" s="51"/>
      <c r="FN14" s="51"/>
      <c r="FO14" s="51">
        <v>1</v>
      </c>
      <c r="FP14" s="51"/>
      <c r="FQ14" s="51"/>
      <c r="FR14" s="51">
        <v>1</v>
      </c>
      <c r="FS14" s="51"/>
      <c r="FT14" s="51"/>
      <c r="FU14" s="51">
        <v>1</v>
      </c>
      <c r="FV14" s="51"/>
      <c r="FW14" s="51"/>
      <c r="FX14" s="51">
        <v>1</v>
      </c>
      <c r="FY14" s="51"/>
      <c r="FZ14" s="51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15.75">
      <c r="A15" s="2">
        <v>2</v>
      </c>
      <c r="B15" s="1" t="s">
        <v>1046</v>
      </c>
      <c r="C15" s="47"/>
      <c r="D15" s="47">
        <v>1</v>
      </c>
      <c r="E15" s="47"/>
      <c r="F15" s="1"/>
      <c r="G15" s="1">
        <v>1</v>
      </c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/>
      <c r="Y15" s="1">
        <v>1</v>
      </c>
      <c r="Z15" s="4"/>
      <c r="AA15" s="4">
        <v>1</v>
      </c>
      <c r="AB15" s="4"/>
      <c r="AC15" s="1"/>
      <c r="AD15" s="1">
        <v>1</v>
      </c>
      <c r="AE15" s="1"/>
      <c r="AF15" s="1"/>
      <c r="AG15" s="1">
        <v>1</v>
      </c>
      <c r="AH15" s="1"/>
      <c r="AI15" s="1"/>
      <c r="AJ15" s="1">
        <v>1</v>
      </c>
      <c r="AK15" s="1"/>
      <c r="AL15" s="1"/>
      <c r="AM15" s="4">
        <v>1</v>
      </c>
      <c r="AN15" s="4"/>
      <c r="AO15" s="4"/>
      <c r="AP15" s="4">
        <v>1</v>
      </c>
      <c r="AQ15" s="4"/>
      <c r="AR15" s="4"/>
      <c r="AS15" s="4">
        <v>1</v>
      </c>
      <c r="AT15" s="4"/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>
        <v>1</v>
      </c>
      <c r="BU15" s="4"/>
      <c r="BV15" s="4"/>
      <c r="BW15" s="33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15.75">
      <c r="A16" s="2">
        <v>3</v>
      </c>
      <c r="B16" s="1" t="s">
        <v>1047</v>
      </c>
      <c r="C16" s="47">
        <v>1</v>
      </c>
      <c r="D16" s="47"/>
      <c r="E16" s="47"/>
      <c r="F16" s="1">
        <v>1</v>
      </c>
      <c r="G16" s="1"/>
      <c r="H16" s="1"/>
      <c r="I16" s="1">
        <v>1</v>
      </c>
      <c r="J16" s="1"/>
      <c r="K16" s="1"/>
      <c r="L16" s="1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>
        <v>1</v>
      </c>
      <c r="V16" s="1"/>
      <c r="W16" s="1"/>
      <c r="X16" s="1"/>
      <c r="Y16" s="1">
        <v>1</v>
      </c>
      <c r="Z16" s="4"/>
      <c r="AA16" s="4">
        <v>1</v>
      </c>
      <c r="AB16" s="4"/>
      <c r="AC16" s="1"/>
      <c r="AD16" s="1">
        <v>1</v>
      </c>
      <c r="AE16" s="1"/>
      <c r="AF16" s="1"/>
      <c r="AG16" s="1">
        <v>1</v>
      </c>
      <c r="AH16" s="1"/>
      <c r="AI16" s="1"/>
      <c r="AJ16" s="1"/>
      <c r="AK16" s="1">
        <v>1</v>
      </c>
      <c r="AL16" s="1"/>
      <c r="AM16" s="4">
        <v>1</v>
      </c>
      <c r="AN16" s="4"/>
      <c r="AO16" s="4"/>
      <c r="AP16" s="4">
        <v>1</v>
      </c>
      <c r="AQ16" s="4"/>
      <c r="AR16" s="4"/>
      <c r="AS16" s="4">
        <v>1</v>
      </c>
      <c r="AT16" s="4"/>
      <c r="AU16" s="4"/>
      <c r="AV16" s="4">
        <v>1</v>
      </c>
      <c r="AW16" s="4"/>
      <c r="AX16" s="4"/>
      <c r="AY16" s="4">
        <v>1</v>
      </c>
      <c r="AZ16" s="4"/>
      <c r="BA16" s="4"/>
      <c r="BB16" s="4">
        <v>1</v>
      </c>
      <c r="BC16" s="4"/>
      <c r="BD16" s="4"/>
      <c r="BE16" s="4">
        <v>1</v>
      </c>
      <c r="BF16" s="4"/>
      <c r="BG16" s="4"/>
      <c r="BH16" s="4">
        <v>1</v>
      </c>
      <c r="BI16" s="4"/>
      <c r="BJ16" s="4"/>
      <c r="BK16" s="4">
        <v>1</v>
      </c>
      <c r="BL16" s="4"/>
      <c r="BM16" s="4"/>
      <c r="BN16" s="4">
        <v>1</v>
      </c>
      <c r="BO16" s="4"/>
      <c r="BP16" s="4"/>
      <c r="BQ16" s="4">
        <v>1</v>
      </c>
      <c r="BR16" s="4"/>
      <c r="BS16" s="4"/>
      <c r="BT16" s="4">
        <v>1</v>
      </c>
      <c r="BU16" s="4"/>
      <c r="BV16" s="4"/>
      <c r="BW16" s="33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/>
      <c r="CP16" s="4">
        <v>1</v>
      </c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>
        <v>1</v>
      </c>
      <c r="FA16" s="4"/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/>
      <c r="GN16" s="4">
        <v>1</v>
      </c>
      <c r="GO16" s="4"/>
      <c r="GP16" s="4"/>
      <c r="GQ16" s="4">
        <v>1</v>
      </c>
      <c r="GR16" s="4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5.75">
      <c r="A17" s="2">
        <v>4</v>
      </c>
      <c r="B17" s="1" t="s">
        <v>1048</v>
      </c>
      <c r="D17" s="47">
        <v>1</v>
      </c>
      <c r="E17" s="47"/>
      <c r="F17" s="1"/>
      <c r="G17" s="1">
        <v>1</v>
      </c>
      <c r="H17" s="1"/>
      <c r="I17" s="1"/>
      <c r="J17" s="1">
        <v>1</v>
      </c>
      <c r="K17" s="1"/>
      <c r="L17" s="1"/>
      <c r="M17" s="1"/>
      <c r="N17" s="1">
        <v>1</v>
      </c>
      <c r="O17" s="1"/>
      <c r="P17" s="1"/>
      <c r="Q17" s="1">
        <v>1</v>
      </c>
      <c r="R17" s="1">
        <v>1</v>
      </c>
      <c r="S17" s="1"/>
      <c r="T17" s="1"/>
      <c r="U17" s="1"/>
      <c r="V17" s="1">
        <v>1</v>
      </c>
      <c r="W17" s="1"/>
      <c r="X17" s="1">
        <v>1</v>
      </c>
      <c r="Y17" s="1"/>
      <c r="Z17" s="4"/>
      <c r="AA17" s="4">
        <v>1</v>
      </c>
      <c r="AB17" s="4"/>
      <c r="AC17" s="1"/>
      <c r="AD17" s="1">
        <v>1</v>
      </c>
      <c r="AE17" s="1"/>
      <c r="AF17" s="1"/>
      <c r="AG17" s="1">
        <v>1</v>
      </c>
      <c r="AH17" s="1"/>
      <c r="AI17" s="1"/>
      <c r="AJ17" s="1"/>
      <c r="AK17" s="1">
        <v>1</v>
      </c>
      <c r="AL17" s="1"/>
      <c r="AM17" s="4">
        <v>1</v>
      </c>
      <c r="AN17" s="4"/>
      <c r="AO17" s="4"/>
      <c r="AP17" s="4"/>
      <c r="AQ17" s="4">
        <v>1</v>
      </c>
      <c r="AR17" s="4"/>
      <c r="AS17" s="4">
        <v>1</v>
      </c>
      <c r="AT17" s="4"/>
      <c r="AU17" s="4"/>
      <c r="AV17" s="4">
        <v>1</v>
      </c>
      <c r="AW17" s="4"/>
      <c r="AX17" s="4"/>
      <c r="AY17" s="4">
        <v>1</v>
      </c>
      <c r="AZ17" s="4"/>
      <c r="BA17" s="4"/>
      <c r="BB17" s="4">
        <v>1</v>
      </c>
      <c r="BC17" s="4"/>
      <c r="BD17" s="4"/>
      <c r="BE17" s="4">
        <v>1</v>
      </c>
      <c r="BF17" s="4"/>
      <c r="BG17" s="4"/>
      <c r="BH17" s="4">
        <v>1</v>
      </c>
      <c r="BI17" s="4"/>
      <c r="BJ17" s="4"/>
      <c r="BK17" s="4">
        <v>1</v>
      </c>
      <c r="BL17" s="4"/>
      <c r="BM17" s="4"/>
      <c r="BN17" s="4">
        <v>1</v>
      </c>
      <c r="BO17" s="4"/>
      <c r="BP17" s="4"/>
      <c r="BQ17" s="4">
        <v>1</v>
      </c>
      <c r="BR17" s="4"/>
      <c r="BS17" s="4"/>
      <c r="BT17" s="4">
        <v>1</v>
      </c>
      <c r="BU17" s="4"/>
      <c r="BV17" s="4"/>
      <c r="BW17" s="33">
        <v>1</v>
      </c>
      <c r="BX17" s="4"/>
      <c r="BY17" s="4"/>
      <c r="BZ17" s="4"/>
      <c r="CA17" s="4">
        <v>1</v>
      </c>
      <c r="CB17" s="4"/>
      <c r="CC17" s="4">
        <v>1</v>
      </c>
      <c r="CD17" s="4"/>
      <c r="CE17" s="4"/>
      <c r="CF17" s="4"/>
      <c r="CG17" s="4">
        <v>1</v>
      </c>
      <c r="CH17" s="4"/>
      <c r="CI17" s="4"/>
      <c r="CJ17" s="4">
        <v>1</v>
      </c>
      <c r="CK17" s="4"/>
      <c r="CL17" s="4">
        <v>1</v>
      </c>
      <c r="CM17" s="4"/>
      <c r="CN17" s="4"/>
      <c r="CO17" s="4"/>
      <c r="CP17" s="4">
        <v>1</v>
      </c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/>
      <c r="DB17" s="4">
        <v>1</v>
      </c>
      <c r="DC17" s="4"/>
      <c r="DD17" s="4">
        <v>1</v>
      </c>
      <c r="DE17" s="4"/>
      <c r="DF17" s="4"/>
      <c r="DG17" s="4"/>
      <c r="DH17" s="4">
        <v>1</v>
      </c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/>
      <c r="DT17" s="4">
        <v>1</v>
      </c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/>
      <c r="EF17" s="4">
        <v>1</v>
      </c>
      <c r="EG17" s="4"/>
      <c r="EH17" s="4">
        <v>1</v>
      </c>
      <c r="EI17" s="4"/>
      <c r="EJ17" s="4"/>
      <c r="EK17" s="4">
        <v>1</v>
      </c>
      <c r="EL17" s="4"/>
      <c r="EM17" s="4"/>
      <c r="EN17" s="4"/>
      <c r="EO17" s="4">
        <v>1</v>
      </c>
      <c r="EP17" s="4"/>
      <c r="EQ17" s="4"/>
      <c r="ER17" s="4">
        <v>1</v>
      </c>
      <c r="ES17" s="4"/>
      <c r="ET17" s="4">
        <v>1</v>
      </c>
      <c r="EU17" s="4"/>
      <c r="EV17" s="4"/>
      <c r="EW17" s="4"/>
      <c r="EX17" s="4">
        <v>1</v>
      </c>
      <c r="EY17" s="4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/>
      <c r="FV17" s="4">
        <v>1</v>
      </c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/>
      <c r="GH17" s="4">
        <v>1</v>
      </c>
      <c r="GI17" s="4"/>
      <c r="GJ17" s="4"/>
      <c r="GK17" s="4">
        <v>1</v>
      </c>
      <c r="GL17" s="4"/>
      <c r="GM17" s="4">
        <v>1</v>
      </c>
      <c r="GN17" s="4"/>
      <c r="GO17" s="4"/>
      <c r="GP17" s="4"/>
      <c r="GQ17" s="4">
        <v>1</v>
      </c>
      <c r="GR17" s="4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5.75">
      <c r="A18" s="2">
        <v>5</v>
      </c>
      <c r="B18" s="1" t="s">
        <v>1049</v>
      </c>
      <c r="C18" s="47"/>
      <c r="D18" s="47">
        <v>1</v>
      </c>
      <c r="E18" s="47"/>
      <c r="F18" s="1">
        <v>1</v>
      </c>
      <c r="G18" s="1"/>
      <c r="H18" s="1"/>
      <c r="I18" s="1"/>
      <c r="J18" s="1">
        <v>1</v>
      </c>
      <c r="K18" s="1"/>
      <c r="L18" s="1"/>
      <c r="M18" s="1">
        <v>1</v>
      </c>
      <c r="N18" s="1"/>
      <c r="O18" s="1">
        <v>1</v>
      </c>
      <c r="P18" s="1"/>
      <c r="Q18" s="1"/>
      <c r="R18" s="1">
        <v>1</v>
      </c>
      <c r="S18" s="1"/>
      <c r="T18" s="1"/>
      <c r="U18" s="1">
        <v>1</v>
      </c>
      <c r="V18" s="1"/>
      <c r="W18" s="1"/>
      <c r="X18" s="1">
        <v>1</v>
      </c>
      <c r="Y18" s="1"/>
      <c r="Z18" s="4"/>
      <c r="AA18" s="4">
        <v>1</v>
      </c>
      <c r="AB18" s="4"/>
      <c r="AC18" s="1"/>
      <c r="AD18" s="1">
        <v>1</v>
      </c>
      <c r="AE18" s="1"/>
      <c r="AF18" s="1"/>
      <c r="AG18" s="1">
        <v>1</v>
      </c>
      <c r="AH18" s="1"/>
      <c r="AI18" s="1"/>
      <c r="AJ18" s="1">
        <v>1</v>
      </c>
      <c r="AK18" s="1"/>
      <c r="AL18" s="1"/>
      <c r="AM18" s="4">
        <v>1</v>
      </c>
      <c r="AN18" s="4"/>
      <c r="AO18" s="4"/>
      <c r="AP18" s="4">
        <v>1</v>
      </c>
      <c r="AQ18" s="4"/>
      <c r="AR18" s="4"/>
      <c r="AS18" s="4">
        <v>1</v>
      </c>
      <c r="AT18" s="4"/>
      <c r="AU18" s="4"/>
      <c r="AV18" s="4">
        <v>1</v>
      </c>
      <c r="AW18" s="4"/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>
        <v>1</v>
      </c>
      <c r="BI18" s="4"/>
      <c r="BJ18" s="4"/>
      <c r="BK18" s="4">
        <v>1</v>
      </c>
      <c r="BL18" s="4"/>
      <c r="BM18" s="4"/>
      <c r="BN18" s="4">
        <v>1</v>
      </c>
      <c r="BO18" s="4"/>
      <c r="BP18" s="4"/>
      <c r="BQ18" s="4">
        <v>1</v>
      </c>
      <c r="BR18" s="4"/>
      <c r="BS18" s="4"/>
      <c r="BT18" s="4">
        <v>1</v>
      </c>
      <c r="BU18" s="4"/>
      <c r="BV18" s="4"/>
      <c r="BW18" s="33">
        <v>1</v>
      </c>
      <c r="BX18" s="4"/>
      <c r="BY18" s="4"/>
      <c r="BZ18" s="4"/>
      <c r="CA18" s="4"/>
      <c r="CB18" s="4"/>
      <c r="CC18" s="4">
        <v>1</v>
      </c>
      <c r="CD18" s="4"/>
      <c r="CE18" s="4"/>
      <c r="CF18" s="4"/>
      <c r="CG18" s="4"/>
      <c r="CH18" s="4"/>
      <c r="CI18" s="4"/>
      <c r="CJ18" s="4">
        <v>1</v>
      </c>
      <c r="CK18" s="4"/>
      <c r="CL18" s="4">
        <v>1</v>
      </c>
      <c r="CM18" s="4"/>
      <c r="CN18" s="4"/>
      <c r="CO18" s="4"/>
      <c r="CP18" s="4">
        <v>1</v>
      </c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/>
      <c r="DH18" s="4">
        <v>1</v>
      </c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/>
      <c r="DT18" s="4">
        <v>1</v>
      </c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/>
      <c r="EF18" s="4">
        <v>1</v>
      </c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/>
      <c r="FV18" s="4">
        <v>1</v>
      </c>
      <c r="FW18" s="4"/>
      <c r="FX18" s="4">
        <v>1</v>
      </c>
      <c r="FY18" s="4"/>
      <c r="FZ18" s="4"/>
      <c r="GA18" s="4"/>
      <c r="GB18" s="4">
        <v>1</v>
      </c>
      <c r="GC18" s="4"/>
      <c r="GD18" s="4">
        <v>1</v>
      </c>
      <c r="GE18" s="4"/>
      <c r="GF18" s="4"/>
      <c r="GG18" s="4"/>
      <c r="GH18" s="4">
        <v>1</v>
      </c>
      <c r="GI18" s="4"/>
      <c r="GJ18" s="4"/>
      <c r="GK18" s="4">
        <v>1</v>
      </c>
      <c r="GL18" s="4"/>
      <c r="GM18" s="4">
        <v>1</v>
      </c>
      <c r="GN18" s="4"/>
      <c r="GO18" s="4"/>
      <c r="GP18" s="4"/>
      <c r="GQ18" s="4">
        <v>1</v>
      </c>
      <c r="GR18" s="4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5.75">
      <c r="A19" s="2">
        <v>6</v>
      </c>
      <c r="B19" s="1" t="s">
        <v>1050</v>
      </c>
      <c r="C19" s="47">
        <v>1</v>
      </c>
      <c r="D19" s="47"/>
      <c r="E19" s="47"/>
      <c r="F19" s="1">
        <v>1</v>
      </c>
      <c r="G19" s="1"/>
      <c r="H19" s="1"/>
      <c r="I19" s="47"/>
      <c r="J19" s="1">
        <v>1</v>
      </c>
      <c r="K19" s="1"/>
      <c r="L19" s="1">
        <v>1</v>
      </c>
      <c r="M19" s="1"/>
      <c r="N19" s="1"/>
      <c r="O19" s="1"/>
      <c r="P19" s="1">
        <v>1</v>
      </c>
      <c r="Q19" s="1"/>
      <c r="R19" s="1">
        <v>1</v>
      </c>
      <c r="S19" s="1"/>
      <c r="T19" s="1"/>
      <c r="U19" s="1">
        <v>1</v>
      </c>
      <c r="V19" s="1"/>
      <c r="W19" s="1"/>
      <c r="X19" s="1">
        <v>1</v>
      </c>
      <c r="Y19" s="1"/>
      <c r="Z19" s="4"/>
      <c r="AA19" s="4">
        <v>1</v>
      </c>
      <c r="AB19" s="4"/>
      <c r="AC19" s="1"/>
      <c r="AD19" s="1">
        <v>1</v>
      </c>
      <c r="AE19" s="1"/>
      <c r="AF19" s="1"/>
      <c r="AG19" s="1">
        <v>1</v>
      </c>
      <c r="AH19" s="1"/>
      <c r="AI19" s="1"/>
      <c r="AJ19" s="1">
        <v>1</v>
      </c>
      <c r="AK19" s="1"/>
      <c r="AL19" s="1"/>
      <c r="AM19" s="4">
        <v>1</v>
      </c>
      <c r="AN19" s="4"/>
      <c r="AO19" s="4"/>
      <c r="AP19" s="4"/>
      <c r="AQ19" s="4">
        <v>1</v>
      </c>
      <c r="AR19" s="4"/>
      <c r="AS19" s="4">
        <v>1</v>
      </c>
      <c r="AT19" s="4"/>
      <c r="AU19" s="4"/>
      <c r="AV19" s="4">
        <v>1</v>
      </c>
      <c r="AW19" s="4"/>
      <c r="AX19" s="4"/>
      <c r="AY19" s="4">
        <v>1</v>
      </c>
      <c r="AZ19" s="4"/>
      <c r="BA19" s="4"/>
      <c r="BB19" s="4">
        <v>1</v>
      </c>
      <c r="BC19" s="4"/>
      <c r="BD19" s="4"/>
      <c r="BE19" s="4">
        <v>1</v>
      </c>
      <c r="BF19" s="4"/>
      <c r="BG19" s="4"/>
      <c r="BH19" s="4">
        <v>1</v>
      </c>
      <c r="BI19" s="4"/>
      <c r="BJ19" s="4"/>
      <c r="BK19" s="4">
        <v>1</v>
      </c>
      <c r="BL19" s="4"/>
      <c r="BM19" s="4"/>
      <c r="BN19" s="4">
        <v>1</v>
      </c>
      <c r="BO19" s="4"/>
      <c r="BP19" s="4"/>
      <c r="BQ19" s="4">
        <v>1</v>
      </c>
      <c r="BR19" s="4"/>
      <c r="BS19" s="4"/>
      <c r="BT19" s="4">
        <v>1</v>
      </c>
      <c r="BU19" s="4"/>
      <c r="BV19" s="4"/>
      <c r="BW19" s="33"/>
      <c r="BX19" s="4">
        <v>1</v>
      </c>
      <c r="BY19" s="4"/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>
        <v>1</v>
      </c>
      <c r="CJ19" s="4"/>
      <c r="CK19" s="4"/>
      <c r="CL19" s="4">
        <v>1</v>
      </c>
      <c r="CM19" s="4"/>
      <c r="CN19" s="4"/>
      <c r="CO19" s="4"/>
      <c r="CP19" s="4">
        <v>1</v>
      </c>
      <c r="CQ19" s="4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/>
      <c r="DH19" s="4">
        <v>1</v>
      </c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/>
      <c r="DT19" s="4">
        <v>1</v>
      </c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/>
      <c r="EF19" s="4">
        <v>1</v>
      </c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/>
      <c r="FF19" s="4">
        <v>1</v>
      </c>
      <c r="FG19" s="4"/>
      <c r="FH19" s="4"/>
      <c r="FI19" s="4">
        <v>1</v>
      </c>
      <c r="FJ19" s="4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/>
      <c r="GB19" s="4">
        <v>1</v>
      </c>
      <c r="GC19" s="4"/>
      <c r="GD19" s="4"/>
      <c r="GE19" s="4">
        <v>1</v>
      </c>
      <c r="GF19" s="4"/>
      <c r="GG19" s="4">
        <v>1</v>
      </c>
      <c r="GH19" s="4"/>
      <c r="GI19" s="4"/>
      <c r="GJ19" s="4"/>
      <c r="GK19" s="4">
        <v>1</v>
      </c>
      <c r="GL19" s="4"/>
      <c r="GM19" s="4">
        <v>1</v>
      </c>
      <c r="GN19" s="4"/>
      <c r="GO19" s="4"/>
      <c r="GP19" s="4">
        <v>1</v>
      </c>
      <c r="GQ19" s="4"/>
      <c r="GR19" s="4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15.75">
      <c r="A20" s="2">
        <v>7</v>
      </c>
      <c r="B20" s="1" t="s">
        <v>1051</v>
      </c>
      <c r="C20" s="47"/>
      <c r="D20" s="47">
        <v>1</v>
      </c>
      <c r="E20" s="47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/>
      <c r="P20" s="1"/>
      <c r="Q20" s="1">
        <v>1</v>
      </c>
      <c r="R20" s="1">
        <v>1</v>
      </c>
      <c r="S20" s="1"/>
      <c r="T20" s="1"/>
      <c r="U20" s="1"/>
      <c r="V20" s="1">
        <v>1</v>
      </c>
      <c r="W20" s="1"/>
      <c r="X20" s="1">
        <v>1</v>
      </c>
      <c r="Y20" s="1"/>
      <c r="Z20" s="4"/>
      <c r="AA20" s="4">
        <v>1</v>
      </c>
      <c r="AB20" s="4"/>
      <c r="AC20" s="1"/>
      <c r="AD20" s="1">
        <v>1</v>
      </c>
      <c r="AE20" s="1"/>
      <c r="AF20" s="1"/>
      <c r="AG20" s="1">
        <v>1</v>
      </c>
      <c r="AH20" s="1"/>
      <c r="AI20" s="1"/>
      <c r="AJ20" s="1"/>
      <c r="AK20" s="1">
        <v>1</v>
      </c>
      <c r="AL20" s="1"/>
      <c r="AM20" s="4">
        <v>1</v>
      </c>
      <c r="AN20" s="4"/>
      <c r="AO20" s="4"/>
      <c r="AP20" s="4">
        <v>1</v>
      </c>
      <c r="AQ20" s="4"/>
      <c r="AR20" s="4"/>
      <c r="AS20" s="4">
        <v>1</v>
      </c>
      <c r="AT20" s="4"/>
      <c r="AU20" s="4"/>
      <c r="AV20" s="4">
        <v>1</v>
      </c>
      <c r="AW20" s="4"/>
      <c r="AX20" s="4"/>
      <c r="AY20" s="4">
        <v>1</v>
      </c>
      <c r="AZ20" s="4"/>
      <c r="BA20" s="4"/>
      <c r="BB20" s="4">
        <v>1</v>
      </c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>
        <v>1</v>
      </c>
      <c r="BL20" s="4"/>
      <c r="BM20" s="4"/>
      <c r="BN20" s="4">
        <v>1</v>
      </c>
      <c r="BO20" s="4"/>
      <c r="BP20" s="4"/>
      <c r="BQ20" s="4">
        <v>1</v>
      </c>
      <c r="BR20" s="4"/>
      <c r="BS20" s="4"/>
      <c r="BT20" s="4">
        <v>1</v>
      </c>
      <c r="BU20" s="4"/>
      <c r="BV20" s="4"/>
      <c r="BW20" s="33">
        <v>1</v>
      </c>
      <c r="BX20" s="4"/>
      <c r="BY20" s="4"/>
      <c r="BZ20" s="4"/>
      <c r="CA20" s="4">
        <v>1</v>
      </c>
      <c r="CB20" s="4"/>
      <c r="CC20" s="4">
        <v>1</v>
      </c>
      <c r="CD20" s="4"/>
      <c r="CE20" s="4"/>
      <c r="CF20" s="4">
        <v>1</v>
      </c>
      <c r="CG20" s="4"/>
      <c r="CH20" s="4"/>
      <c r="CI20" s="4"/>
      <c r="CJ20" s="4"/>
      <c r="CK20" s="4">
        <v>1</v>
      </c>
      <c r="CL20" s="4">
        <v>1</v>
      </c>
      <c r="CM20" s="4"/>
      <c r="CN20" s="4"/>
      <c r="CO20" s="4"/>
      <c r="CP20" s="4">
        <v>1</v>
      </c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/>
      <c r="DH20" s="4">
        <v>1</v>
      </c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/>
      <c r="DT20" s="4">
        <v>1</v>
      </c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/>
      <c r="EF20" s="4">
        <v>1</v>
      </c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/>
      <c r="GE20" s="4">
        <v>1</v>
      </c>
      <c r="GF20" s="4"/>
      <c r="GG20" s="4"/>
      <c r="GH20" s="4">
        <v>1</v>
      </c>
      <c r="GI20" s="4"/>
      <c r="GJ20" s="4"/>
      <c r="GK20" s="4">
        <v>1</v>
      </c>
      <c r="GL20" s="4"/>
      <c r="GM20" s="4"/>
      <c r="GN20" s="4">
        <v>1</v>
      </c>
      <c r="GO20" s="4"/>
      <c r="GP20" s="4">
        <v>1</v>
      </c>
      <c r="GQ20" s="4"/>
      <c r="GR20" s="4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</row>
    <row r="22" spans="1:254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</row>
    <row r="23" spans="1:254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</row>
    <row r="24" spans="1:254" ht="15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5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5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5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5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5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5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5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5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5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5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ht="15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</row>
    <row r="37" spans="1:254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</row>
    <row r="38" spans="1:254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</row>
    <row r="39" spans="1:254">
      <c r="A39" s="72" t="s">
        <v>78</v>
      </c>
      <c r="B39" s="73"/>
      <c r="C39" s="3">
        <f>SUM(C14:C38)</f>
        <v>3</v>
      </c>
      <c r="D39" s="3">
        <f t="shared" ref="D39:T39" si="0">SUM(D14:D38)</f>
        <v>4</v>
      </c>
      <c r="E39" s="3">
        <f t="shared" si="0"/>
        <v>0</v>
      </c>
      <c r="F39" s="3">
        <f t="shared" si="0"/>
        <v>5</v>
      </c>
      <c r="G39" s="3">
        <f t="shared" si="0"/>
        <v>2</v>
      </c>
      <c r="H39" s="3">
        <f t="shared" si="0"/>
        <v>0</v>
      </c>
      <c r="I39" s="3">
        <f t="shared" si="0"/>
        <v>4</v>
      </c>
      <c r="J39" s="3">
        <f t="shared" si="0"/>
        <v>3</v>
      </c>
      <c r="K39" s="3">
        <f t="shared" si="0"/>
        <v>0</v>
      </c>
      <c r="L39" s="3">
        <f t="shared" si="0"/>
        <v>5</v>
      </c>
      <c r="M39" s="3">
        <f t="shared" si="0"/>
        <v>1</v>
      </c>
      <c r="N39" s="3">
        <f t="shared" si="0"/>
        <v>1</v>
      </c>
      <c r="O39" s="3">
        <f t="shared" si="0"/>
        <v>4</v>
      </c>
      <c r="P39" s="3">
        <f t="shared" si="0"/>
        <v>1</v>
      </c>
      <c r="Q39" s="3">
        <f t="shared" si="0"/>
        <v>2</v>
      </c>
      <c r="R39" s="3">
        <f t="shared" si="0"/>
        <v>7</v>
      </c>
      <c r="S39" s="3">
        <f t="shared" si="0"/>
        <v>0</v>
      </c>
      <c r="T39" s="3">
        <f t="shared" si="0"/>
        <v>0</v>
      </c>
      <c r="U39" s="3">
        <f t="shared" ref="U39:BV39" si="1">SUM(U14:U38)</f>
        <v>5</v>
      </c>
      <c r="V39" s="3">
        <f t="shared" si="1"/>
        <v>2</v>
      </c>
      <c r="W39" s="3">
        <f t="shared" si="1"/>
        <v>0</v>
      </c>
      <c r="X39" s="3">
        <f t="shared" si="1"/>
        <v>4</v>
      </c>
      <c r="Y39" s="3">
        <f t="shared" si="1"/>
        <v>3</v>
      </c>
      <c r="Z39" s="3">
        <f t="shared" si="1"/>
        <v>0</v>
      </c>
      <c r="AA39" s="3">
        <f t="shared" si="1"/>
        <v>7</v>
      </c>
      <c r="AB39" s="3">
        <f t="shared" si="1"/>
        <v>0</v>
      </c>
      <c r="AC39" s="3">
        <f t="shared" si="1"/>
        <v>0</v>
      </c>
      <c r="AD39" s="3">
        <f t="shared" si="1"/>
        <v>7</v>
      </c>
      <c r="AE39" s="3">
        <f t="shared" si="1"/>
        <v>0</v>
      </c>
      <c r="AF39" s="3">
        <f t="shared" si="1"/>
        <v>0</v>
      </c>
      <c r="AG39" s="3">
        <f t="shared" si="1"/>
        <v>7</v>
      </c>
      <c r="AH39" s="3">
        <f t="shared" si="1"/>
        <v>0</v>
      </c>
      <c r="AI39" s="3">
        <f t="shared" si="1"/>
        <v>0</v>
      </c>
      <c r="AJ39" s="3">
        <f t="shared" si="1"/>
        <v>4</v>
      </c>
      <c r="AK39" s="3">
        <f t="shared" si="1"/>
        <v>3</v>
      </c>
      <c r="AL39" s="3">
        <f t="shared" si="1"/>
        <v>0</v>
      </c>
      <c r="AM39" s="3">
        <f t="shared" si="1"/>
        <v>7</v>
      </c>
      <c r="AN39" s="3">
        <f t="shared" si="1"/>
        <v>0</v>
      </c>
      <c r="AO39" s="3">
        <f t="shared" si="1"/>
        <v>0</v>
      </c>
      <c r="AP39" s="3">
        <f t="shared" si="1"/>
        <v>5</v>
      </c>
      <c r="AQ39" s="3">
        <f t="shared" si="1"/>
        <v>2</v>
      </c>
      <c r="AR39" s="3">
        <f t="shared" si="1"/>
        <v>0</v>
      </c>
      <c r="AS39" s="3">
        <f t="shared" si="1"/>
        <v>7</v>
      </c>
      <c r="AT39" s="3">
        <f t="shared" si="1"/>
        <v>0</v>
      </c>
      <c r="AU39" s="3">
        <f t="shared" si="1"/>
        <v>0</v>
      </c>
      <c r="AV39" s="3">
        <f t="shared" si="1"/>
        <v>7</v>
      </c>
      <c r="AW39" s="3">
        <f t="shared" si="1"/>
        <v>0</v>
      </c>
      <c r="AX39" s="3">
        <f t="shared" si="1"/>
        <v>0</v>
      </c>
      <c r="AY39" s="3">
        <f t="shared" si="1"/>
        <v>7</v>
      </c>
      <c r="AZ39" s="3">
        <f t="shared" si="1"/>
        <v>0</v>
      </c>
      <c r="BA39" s="3">
        <f t="shared" si="1"/>
        <v>0</v>
      </c>
      <c r="BB39" s="3">
        <f t="shared" si="1"/>
        <v>7</v>
      </c>
      <c r="BC39" s="3">
        <f t="shared" si="1"/>
        <v>0</v>
      </c>
      <c r="BD39" s="3">
        <f t="shared" si="1"/>
        <v>0</v>
      </c>
      <c r="BE39" s="3">
        <f t="shared" si="1"/>
        <v>7</v>
      </c>
      <c r="BF39" s="3">
        <f t="shared" si="1"/>
        <v>0</v>
      </c>
      <c r="BG39" s="3">
        <f t="shared" si="1"/>
        <v>0</v>
      </c>
      <c r="BH39" s="3">
        <f t="shared" si="1"/>
        <v>7</v>
      </c>
      <c r="BI39" s="3">
        <f t="shared" si="1"/>
        <v>0</v>
      </c>
      <c r="BJ39" s="3">
        <f t="shared" si="1"/>
        <v>0</v>
      </c>
      <c r="BK39" s="3">
        <f t="shared" si="1"/>
        <v>7</v>
      </c>
      <c r="BL39" s="3">
        <f t="shared" si="1"/>
        <v>0</v>
      </c>
      <c r="BM39" s="3">
        <f t="shared" si="1"/>
        <v>0</v>
      </c>
      <c r="BN39" s="3">
        <f t="shared" si="1"/>
        <v>7</v>
      </c>
      <c r="BO39" s="3">
        <f t="shared" si="1"/>
        <v>0</v>
      </c>
      <c r="BP39" s="3">
        <f t="shared" si="1"/>
        <v>0</v>
      </c>
      <c r="BQ39" s="3">
        <f t="shared" si="1"/>
        <v>7</v>
      </c>
      <c r="BR39" s="3">
        <f t="shared" si="1"/>
        <v>0</v>
      </c>
      <c r="BS39" s="3">
        <f t="shared" si="1"/>
        <v>0</v>
      </c>
      <c r="BT39" s="3">
        <f t="shared" si="1"/>
        <v>7</v>
      </c>
      <c r="BU39" s="3">
        <f t="shared" si="1"/>
        <v>0</v>
      </c>
      <c r="BV39" s="3">
        <f t="shared" si="1"/>
        <v>0</v>
      </c>
      <c r="BW39" s="3">
        <f t="shared" ref="BW39:CA39" si="2">SUM(BW14:BW38)</f>
        <v>6</v>
      </c>
      <c r="BX39" s="3">
        <f t="shared" si="2"/>
        <v>1</v>
      </c>
      <c r="BY39" s="3">
        <f t="shared" si="2"/>
        <v>0</v>
      </c>
      <c r="BZ39" s="3">
        <f t="shared" si="2"/>
        <v>4</v>
      </c>
      <c r="CA39" s="3">
        <f t="shared" si="2"/>
        <v>2</v>
      </c>
      <c r="CB39" s="3">
        <f t="shared" ref="CB39:DR39" si="3">SUM(CB14:CB38)</f>
        <v>0</v>
      </c>
      <c r="CC39" s="3">
        <f t="shared" si="3"/>
        <v>7</v>
      </c>
      <c r="CD39" s="3">
        <f t="shared" si="3"/>
        <v>0</v>
      </c>
      <c r="CE39" s="3">
        <f t="shared" si="3"/>
        <v>0</v>
      </c>
      <c r="CF39" s="3">
        <f t="shared" si="3"/>
        <v>5</v>
      </c>
      <c r="CG39" s="3">
        <f t="shared" si="3"/>
        <v>1</v>
      </c>
      <c r="CH39" s="3">
        <f t="shared" si="3"/>
        <v>0</v>
      </c>
      <c r="CI39" s="3">
        <f t="shared" si="3"/>
        <v>4</v>
      </c>
      <c r="CJ39" s="3">
        <f t="shared" si="3"/>
        <v>2</v>
      </c>
      <c r="CK39" s="3">
        <f t="shared" si="3"/>
        <v>1</v>
      </c>
      <c r="CL39" s="3">
        <f t="shared" si="3"/>
        <v>7</v>
      </c>
      <c r="CM39" s="3">
        <f t="shared" si="3"/>
        <v>0</v>
      </c>
      <c r="CN39" s="3">
        <f t="shared" si="3"/>
        <v>0</v>
      </c>
      <c r="CO39" s="3">
        <f t="shared" si="3"/>
        <v>2</v>
      </c>
      <c r="CP39" s="3">
        <f t="shared" si="3"/>
        <v>5</v>
      </c>
      <c r="CQ39" s="3">
        <f t="shared" si="3"/>
        <v>0</v>
      </c>
      <c r="CR39" s="3">
        <f t="shared" si="3"/>
        <v>7</v>
      </c>
      <c r="CS39" s="3">
        <f t="shared" si="3"/>
        <v>0</v>
      </c>
      <c r="CT39" s="3">
        <f t="shared" si="3"/>
        <v>0</v>
      </c>
      <c r="CU39" s="3">
        <f t="shared" si="3"/>
        <v>7</v>
      </c>
      <c r="CV39" s="3">
        <f t="shared" si="3"/>
        <v>0</v>
      </c>
      <c r="CW39" s="3">
        <f t="shared" si="3"/>
        <v>0</v>
      </c>
      <c r="CX39" s="3">
        <f t="shared" si="3"/>
        <v>7</v>
      </c>
      <c r="CY39" s="3">
        <f t="shared" si="3"/>
        <v>0</v>
      </c>
      <c r="CZ39" s="3">
        <f t="shared" si="3"/>
        <v>0</v>
      </c>
      <c r="DA39" s="3">
        <f t="shared" si="3"/>
        <v>6</v>
      </c>
      <c r="DB39" s="3">
        <f t="shared" si="3"/>
        <v>1</v>
      </c>
      <c r="DC39" s="3">
        <f t="shared" si="3"/>
        <v>0</v>
      </c>
      <c r="DD39" s="3">
        <f t="shared" si="3"/>
        <v>7</v>
      </c>
      <c r="DE39" s="3">
        <f t="shared" si="3"/>
        <v>0</v>
      </c>
      <c r="DF39" s="3">
        <f t="shared" si="3"/>
        <v>0</v>
      </c>
      <c r="DG39" s="3">
        <f t="shared" si="3"/>
        <v>3</v>
      </c>
      <c r="DH39" s="3">
        <f t="shared" si="3"/>
        <v>4</v>
      </c>
      <c r="DI39" s="3">
        <f t="shared" si="3"/>
        <v>0</v>
      </c>
      <c r="DJ39" s="3">
        <f t="shared" si="3"/>
        <v>7</v>
      </c>
      <c r="DK39" s="3">
        <f t="shared" si="3"/>
        <v>0</v>
      </c>
      <c r="DL39" s="3">
        <f t="shared" si="3"/>
        <v>0</v>
      </c>
      <c r="DM39" s="3">
        <f t="shared" si="3"/>
        <v>7</v>
      </c>
      <c r="DN39" s="3">
        <f t="shared" si="3"/>
        <v>0</v>
      </c>
      <c r="DO39" s="3">
        <f t="shared" si="3"/>
        <v>0</v>
      </c>
      <c r="DP39" s="3">
        <f t="shared" si="3"/>
        <v>7</v>
      </c>
      <c r="DQ39" s="3">
        <f t="shared" si="3"/>
        <v>0</v>
      </c>
      <c r="DR39" s="3">
        <f t="shared" si="3"/>
        <v>0</v>
      </c>
      <c r="DS39" s="3">
        <f t="shared" ref="DS39:FZ39" si="4">SUM(DS14:DS38)</f>
        <v>3</v>
      </c>
      <c r="DT39" s="3">
        <f t="shared" si="4"/>
        <v>4</v>
      </c>
      <c r="DU39" s="3">
        <f t="shared" si="4"/>
        <v>0</v>
      </c>
      <c r="DV39" s="3">
        <f t="shared" si="4"/>
        <v>7</v>
      </c>
      <c r="DW39" s="3">
        <f t="shared" si="4"/>
        <v>0</v>
      </c>
      <c r="DX39" s="3">
        <f t="shared" si="4"/>
        <v>0</v>
      </c>
      <c r="DY39" s="3">
        <f t="shared" si="4"/>
        <v>7</v>
      </c>
      <c r="DZ39" s="3">
        <f t="shared" si="4"/>
        <v>0</v>
      </c>
      <c r="EA39" s="3">
        <f t="shared" si="4"/>
        <v>0</v>
      </c>
      <c r="EB39" s="3">
        <f t="shared" si="4"/>
        <v>7</v>
      </c>
      <c r="EC39" s="3">
        <f t="shared" si="4"/>
        <v>0</v>
      </c>
      <c r="ED39" s="3">
        <f t="shared" si="4"/>
        <v>0</v>
      </c>
      <c r="EE39" s="3">
        <f t="shared" si="4"/>
        <v>3</v>
      </c>
      <c r="EF39" s="3">
        <f t="shared" si="4"/>
        <v>4</v>
      </c>
      <c r="EG39" s="3">
        <f t="shared" si="4"/>
        <v>0</v>
      </c>
      <c r="EH39" s="3">
        <f t="shared" si="4"/>
        <v>7</v>
      </c>
      <c r="EI39" s="3">
        <f t="shared" si="4"/>
        <v>0</v>
      </c>
      <c r="EJ39" s="3">
        <f t="shared" si="4"/>
        <v>0</v>
      </c>
      <c r="EK39" s="3">
        <f t="shared" si="4"/>
        <v>7</v>
      </c>
      <c r="EL39" s="3">
        <f t="shared" si="4"/>
        <v>0</v>
      </c>
      <c r="EM39" s="3">
        <f t="shared" si="4"/>
        <v>0</v>
      </c>
      <c r="EN39" s="3">
        <f t="shared" si="4"/>
        <v>6</v>
      </c>
      <c r="EO39" s="3">
        <f t="shared" si="4"/>
        <v>1</v>
      </c>
      <c r="EP39" s="3">
        <f t="shared" si="4"/>
        <v>0</v>
      </c>
      <c r="EQ39" s="3">
        <f t="shared" si="4"/>
        <v>6</v>
      </c>
      <c r="ER39" s="3">
        <f t="shared" si="4"/>
        <v>1</v>
      </c>
      <c r="ES39" s="3">
        <f t="shared" si="4"/>
        <v>0</v>
      </c>
      <c r="ET39" s="3">
        <f t="shared" si="4"/>
        <v>7</v>
      </c>
      <c r="EU39" s="3">
        <f t="shared" si="4"/>
        <v>0</v>
      </c>
      <c r="EV39" s="3">
        <f t="shared" si="4"/>
        <v>0</v>
      </c>
      <c r="EW39" s="3">
        <f t="shared" si="4"/>
        <v>6</v>
      </c>
      <c r="EX39" s="3">
        <f t="shared" si="4"/>
        <v>1</v>
      </c>
      <c r="EY39" s="3">
        <f t="shared" si="4"/>
        <v>0</v>
      </c>
      <c r="EZ39" s="3">
        <f t="shared" si="4"/>
        <v>7</v>
      </c>
      <c r="FA39" s="3">
        <f t="shared" si="4"/>
        <v>0</v>
      </c>
      <c r="FB39" s="3">
        <f t="shared" si="4"/>
        <v>0</v>
      </c>
      <c r="FC39" s="3">
        <f t="shared" si="4"/>
        <v>7</v>
      </c>
      <c r="FD39" s="3">
        <f t="shared" si="4"/>
        <v>0</v>
      </c>
      <c r="FE39" s="3">
        <f t="shared" si="4"/>
        <v>0</v>
      </c>
      <c r="FF39" s="3">
        <f t="shared" si="4"/>
        <v>7</v>
      </c>
      <c r="FG39" s="3">
        <f t="shared" si="4"/>
        <v>0</v>
      </c>
      <c r="FH39" s="3">
        <f t="shared" si="4"/>
        <v>0</v>
      </c>
      <c r="FI39" s="3">
        <f t="shared" si="4"/>
        <v>7</v>
      </c>
      <c r="FJ39" s="3">
        <f t="shared" si="4"/>
        <v>0</v>
      </c>
      <c r="FK39" s="3">
        <f t="shared" si="4"/>
        <v>0</v>
      </c>
      <c r="FL39" s="3">
        <f t="shared" si="4"/>
        <v>7</v>
      </c>
      <c r="FM39" s="3">
        <f t="shared" si="4"/>
        <v>0</v>
      </c>
      <c r="FN39" s="3">
        <f t="shared" si="4"/>
        <v>0</v>
      </c>
      <c r="FO39" s="3">
        <f t="shared" si="4"/>
        <v>7</v>
      </c>
      <c r="FP39" s="3">
        <f t="shared" si="4"/>
        <v>0</v>
      </c>
      <c r="FQ39" s="3">
        <f t="shared" si="4"/>
        <v>0</v>
      </c>
      <c r="FR39" s="3">
        <f t="shared" si="4"/>
        <v>7</v>
      </c>
      <c r="FS39" s="3">
        <f t="shared" si="4"/>
        <v>0</v>
      </c>
      <c r="FT39" s="3">
        <f t="shared" si="4"/>
        <v>0</v>
      </c>
      <c r="FU39" s="3">
        <f t="shared" si="4"/>
        <v>5</v>
      </c>
      <c r="FV39" s="3">
        <f t="shared" si="4"/>
        <v>2</v>
      </c>
      <c r="FW39" s="3">
        <f t="shared" si="4"/>
        <v>0</v>
      </c>
      <c r="FX39" s="3">
        <f t="shared" si="4"/>
        <v>7</v>
      </c>
      <c r="FY39" s="3">
        <f t="shared" si="4"/>
        <v>0</v>
      </c>
      <c r="FZ39" s="3">
        <f t="shared" si="4"/>
        <v>0</v>
      </c>
      <c r="GA39" s="3">
        <f t="shared" ref="GA39:GR39" si="5">SUM(GA14:GA38)</f>
        <v>4</v>
      </c>
      <c r="GB39" s="3">
        <f t="shared" si="5"/>
        <v>3</v>
      </c>
      <c r="GC39" s="3">
        <f t="shared" si="5"/>
        <v>0</v>
      </c>
      <c r="GD39" s="3">
        <f t="shared" si="5"/>
        <v>4</v>
      </c>
      <c r="GE39" s="3">
        <f t="shared" si="5"/>
        <v>3</v>
      </c>
      <c r="GF39" s="3">
        <f t="shared" si="5"/>
        <v>0</v>
      </c>
      <c r="GG39" s="3">
        <f t="shared" si="5"/>
        <v>3</v>
      </c>
      <c r="GH39" s="3">
        <f t="shared" si="5"/>
        <v>4</v>
      </c>
      <c r="GI39" s="3">
        <f t="shared" si="5"/>
        <v>0</v>
      </c>
      <c r="GJ39" s="3">
        <f t="shared" si="5"/>
        <v>2</v>
      </c>
      <c r="GK39" s="3">
        <f t="shared" si="5"/>
        <v>5</v>
      </c>
      <c r="GL39" s="3">
        <f t="shared" si="5"/>
        <v>0</v>
      </c>
      <c r="GM39" s="3">
        <f t="shared" si="5"/>
        <v>4</v>
      </c>
      <c r="GN39" s="3">
        <f t="shared" si="5"/>
        <v>3</v>
      </c>
      <c r="GO39" s="3">
        <f t="shared" si="5"/>
        <v>0</v>
      </c>
      <c r="GP39" s="3">
        <f t="shared" si="5"/>
        <v>3</v>
      </c>
      <c r="GQ39" s="3">
        <f t="shared" si="5"/>
        <v>4</v>
      </c>
      <c r="GR39" s="3">
        <f t="shared" si="5"/>
        <v>0</v>
      </c>
    </row>
    <row r="40" spans="1:254" ht="37.5" customHeight="1">
      <c r="A40" s="74" t="s">
        <v>625</v>
      </c>
      <c r="B40" s="75"/>
      <c r="C40" s="10">
        <f>C39/7%</f>
        <v>42.857142857142854</v>
      </c>
      <c r="D40" s="10">
        <f>D39/7%</f>
        <v>57.142857142857139</v>
      </c>
      <c r="E40" s="10">
        <f t="shared" ref="E40:T40" si="6">E39/25%</f>
        <v>0</v>
      </c>
      <c r="F40" s="10">
        <f>F39/7%</f>
        <v>71.428571428571416</v>
      </c>
      <c r="G40" s="10">
        <f>G39/7%</f>
        <v>28.571428571428569</v>
      </c>
      <c r="H40" s="10">
        <f t="shared" si="6"/>
        <v>0</v>
      </c>
      <c r="I40" s="10">
        <f>I39/7%</f>
        <v>57.142857142857139</v>
      </c>
      <c r="J40" s="10">
        <f>J39/7%</f>
        <v>42.857142857142854</v>
      </c>
      <c r="K40" s="10">
        <f t="shared" si="6"/>
        <v>0</v>
      </c>
      <c r="L40" s="10">
        <f t="shared" ref="L40:R40" si="7">L39/7%</f>
        <v>71.428571428571416</v>
      </c>
      <c r="M40" s="10">
        <f t="shared" si="7"/>
        <v>14.285714285714285</v>
      </c>
      <c r="N40" s="10">
        <f t="shared" si="7"/>
        <v>14.285714285714285</v>
      </c>
      <c r="O40" s="10">
        <f t="shared" si="7"/>
        <v>57.142857142857139</v>
      </c>
      <c r="P40" s="10">
        <f t="shared" si="7"/>
        <v>14.285714285714285</v>
      </c>
      <c r="Q40" s="10">
        <f t="shared" si="7"/>
        <v>28.571428571428569</v>
      </c>
      <c r="R40" s="10">
        <f t="shared" si="7"/>
        <v>99.999999999999986</v>
      </c>
      <c r="S40" s="10">
        <f t="shared" si="6"/>
        <v>0</v>
      </c>
      <c r="T40" s="10">
        <f t="shared" si="6"/>
        <v>0</v>
      </c>
      <c r="U40" s="10">
        <f>U39/7%</f>
        <v>71.428571428571416</v>
      </c>
      <c r="V40" s="10">
        <f>V39/7%</f>
        <v>28.571428571428569</v>
      </c>
      <c r="W40" s="10">
        <f t="shared" ref="W40:BV40" si="8">W39/25%</f>
        <v>0</v>
      </c>
      <c r="X40" s="10">
        <f>X39/7%</f>
        <v>57.142857142857139</v>
      </c>
      <c r="Y40" s="10">
        <f>Y39/7%</f>
        <v>42.857142857142854</v>
      </c>
      <c r="Z40" s="10">
        <f t="shared" si="8"/>
        <v>0</v>
      </c>
      <c r="AA40" s="10">
        <f>AA39/7%</f>
        <v>99.999999999999986</v>
      </c>
      <c r="AB40" s="10">
        <f t="shared" si="8"/>
        <v>0</v>
      </c>
      <c r="AC40" s="10">
        <f t="shared" si="8"/>
        <v>0</v>
      </c>
      <c r="AD40" s="10">
        <f>AD39/7%</f>
        <v>99.999999999999986</v>
      </c>
      <c r="AE40" s="10">
        <f t="shared" si="8"/>
        <v>0</v>
      </c>
      <c r="AF40" s="10">
        <f t="shared" si="8"/>
        <v>0</v>
      </c>
      <c r="AG40" s="10">
        <f>AG39/7%</f>
        <v>99.999999999999986</v>
      </c>
      <c r="AH40" s="10">
        <f t="shared" si="8"/>
        <v>0</v>
      </c>
      <c r="AI40" s="10">
        <f t="shared" si="8"/>
        <v>0</v>
      </c>
      <c r="AJ40" s="10">
        <f>AJ39/7%</f>
        <v>57.142857142857139</v>
      </c>
      <c r="AK40" s="10">
        <f>AK39/7%</f>
        <v>42.857142857142854</v>
      </c>
      <c r="AL40" s="10">
        <f t="shared" si="8"/>
        <v>0</v>
      </c>
      <c r="AM40" s="10">
        <f>AM39/7%</f>
        <v>99.999999999999986</v>
      </c>
      <c r="AN40" s="10">
        <f t="shared" si="8"/>
        <v>0</v>
      </c>
      <c r="AO40" s="10">
        <f t="shared" si="8"/>
        <v>0</v>
      </c>
      <c r="AP40" s="10">
        <f>AP39/7%</f>
        <v>71.428571428571416</v>
      </c>
      <c r="AQ40" s="10">
        <f>AQ39/7%</f>
        <v>28.571428571428569</v>
      </c>
      <c r="AR40" s="10">
        <f t="shared" si="8"/>
        <v>0</v>
      </c>
      <c r="AS40" s="10">
        <f>AS39/7%</f>
        <v>99.999999999999986</v>
      </c>
      <c r="AT40" s="10">
        <f t="shared" si="8"/>
        <v>0</v>
      </c>
      <c r="AU40" s="10">
        <f t="shared" si="8"/>
        <v>0</v>
      </c>
      <c r="AV40" s="10">
        <f>AV39/7%</f>
        <v>99.999999999999986</v>
      </c>
      <c r="AW40" s="10">
        <f t="shared" si="8"/>
        <v>0</v>
      </c>
      <c r="AX40" s="10">
        <f t="shared" si="8"/>
        <v>0</v>
      </c>
      <c r="AY40" s="10">
        <f>AY39/7%</f>
        <v>99.999999999999986</v>
      </c>
      <c r="AZ40" s="10">
        <f t="shared" si="8"/>
        <v>0</v>
      </c>
      <c r="BA40" s="10">
        <f t="shared" si="8"/>
        <v>0</v>
      </c>
      <c r="BB40" s="10">
        <f>BB39/7%</f>
        <v>99.999999999999986</v>
      </c>
      <c r="BC40" s="10">
        <f t="shared" si="8"/>
        <v>0</v>
      </c>
      <c r="BD40" s="10">
        <f t="shared" si="8"/>
        <v>0</v>
      </c>
      <c r="BE40" s="10">
        <f>BE39/7%</f>
        <v>99.999999999999986</v>
      </c>
      <c r="BF40" s="10">
        <f t="shared" si="8"/>
        <v>0</v>
      </c>
      <c r="BG40" s="10">
        <f t="shared" si="8"/>
        <v>0</v>
      </c>
      <c r="BH40" s="10">
        <f>BH39/7%</f>
        <v>99.999999999999986</v>
      </c>
      <c r="BI40" s="10">
        <f t="shared" si="8"/>
        <v>0</v>
      </c>
      <c r="BJ40" s="10">
        <f t="shared" si="8"/>
        <v>0</v>
      </c>
      <c r="BK40" s="10">
        <f>BK39/7%</f>
        <v>99.999999999999986</v>
      </c>
      <c r="BL40" s="10">
        <f t="shared" si="8"/>
        <v>0</v>
      </c>
      <c r="BM40" s="10">
        <f t="shared" si="8"/>
        <v>0</v>
      </c>
      <c r="BN40" s="10">
        <f>BN39/7%</f>
        <v>99.999999999999986</v>
      </c>
      <c r="BO40" s="10">
        <f t="shared" si="8"/>
        <v>0</v>
      </c>
      <c r="BP40" s="10">
        <f t="shared" si="8"/>
        <v>0</v>
      </c>
      <c r="BQ40" s="10">
        <f>BQ39/7%</f>
        <v>99.999999999999986</v>
      </c>
      <c r="BR40" s="10">
        <f t="shared" si="8"/>
        <v>0</v>
      </c>
      <c r="BS40" s="10">
        <f t="shared" si="8"/>
        <v>0</v>
      </c>
      <c r="BT40" s="10">
        <f>BT39/7%</f>
        <v>99.999999999999986</v>
      </c>
      <c r="BU40" s="10">
        <f t="shared" si="8"/>
        <v>0</v>
      </c>
      <c r="BV40" s="10">
        <f t="shared" si="8"/>
        <v>0</v>
      </c>
      <c r="BW40" s="10">
        <f>BW39/7%</f>
        <v>85.714285714285708</v>
      </c>
      <c r="BX40" s="10">
        <f>BX39/7%</f>
        <v>14.285714285714285</v>
      </c>
      <c r="BY40" s="10">
        <f t="shared" ref="BY40" si="9">BY39/25%</f>
        <v>0</v>
      </c>
      <c r="BZ40" s="10">
        <f>BZ39/7%</f>
        <v>57.142857142857139</v>
      </c>
      <c r="CA40" s="10">
        <f>CA39/7%</f>
        <v>28.571428571428569</v>
      </c>
      <c r="CB40" s="10">
        <f t="shared" ref="CB40:DR40" si="10">CB39/25%</f>
        <v>0</v>
      </c>
      <c r="CC40" s="10">
        <f>CC39/7%</f>
        <v>99.999999999999986</v>
      </c>
      <c r="CD40" s="10">
        <f t="shared" si="10"/>
        <v>0</v>
      </c>
      <c r="CE40" s="10">
        <f t="shared" si="10"/>
        <v>0</v>
      </c>
      <c r="CF40" s="10">
        <f>CF39/7%</f>
        <v>71.428571428571416</v>
      </c>
      <c r="CG40" s="10">
        <f>CG39/7%</f>
        <v>14.285714285714285</v>
      </c>
      <c r="CH40" s="10">
        <f t="shared" si="10"/>
        <v>0</v>
      </c>
      <c r="CI40" s="10">
        <f>CI39/7%</f>
        <v>57.142857142857139</v>
      </c>
      <c r="CJ40" s="10">
        <f>CJ39/7%</f>
        <v>28.571428571428569</v>
      </c>
      <c r="CK40" s="10">
        <f>CK39/7%</f>
        <v>14.285714285714285</v>
      </c>
      <c r="CL40" s="10">
        <f>CL39/7%</f>
        <v>99.999999999999986</v>
      </c>
      <c r="CM40" s="10">
        <f t="shared" si="10"/>
        <v>0</v>
      </c>
      <c r="CN40" s="10">
        <f t="shared" si="10"/>
        <v>0</v>
      </c>
      <c r="CO40" s="10">
        <f>CO39/7%</f>
        <v>28.571428571428569</v>
      </c>
      <c r="CP40" s="10">
        <v>71</v>
      </c>
      <c r="CQ40" s="10">
        <f t="shared" si="10"/>
        <v>0</v>
      </c>
      <c r="CR40" s="10">
        <f>CR39/7%</f>
        <v>99.999999999999986</v>
      </c>
      <c r="CS40" s="10">
        <f t="shared" si="10"/>
        <v>0</v>
      </c>
      <c r="CT40" s="10">
        <f t="shared" si="10"/>
        <v>0</v>
      </c>
      <c r="CU40" s="10">
        <f>CU39/7%</f>
        <v>99.999999999999986</v>
      </c>
      <c r="CV40" s="10">
        <f t="shared" si="10"/>
        <v>0</v>
      </c>
      <c r="CW40" s="10">
        <f t="shared" si="10"/>
        <v>0</v>
      </c>
      <c r="CX40" s="10">
        <f>CX39/7%</f>
        <v>99.999999999999986</v>
      </c>
      <c r="CY40" s="10">
        <f t="shared" si="10"/>
        <v>0</v>
      </c>
      <c r="CZ40" s="10">
        <f t="shared" si="10"/>
        <v>0</v>
      </c>
      <c r="DA40" s="10">
        <f>DA39/7%</f>
        <v>85.714285714285708</v>
      </c>
      <c r="DB40" s="10">
        <f>DB39/7%</f>
        <v>14.285714285714285</v>
      </c>
      <c r="DC40" s="10">
        <f t="shared" si="10"/>
        <v>0</v>
      </c>
      <c r="DD40" s="10">
        <f>DD39/7%</f>
        <v>99.999999999999986</v>
      </c>
      <c r="DE40" s="10">
        <f t="shared" si="10"/>
        <v>0</v>
      </c>
      <c r="DF40" s="10">
        <f t="shared" si="10"/>
        <v>0</v>
      </c>
      <c r="DG40" s="10">
        <f>DG39/7%</f>
        <v>42.857142857142854</v>
      </c>
      <c r="DH40" s="10">
        <f>DH39/7%</f>
        <v>57.142857142857139</v>
      </c>
      <c r="DI40" s="10">
        <f t="shared" si="10"/>
        <v>0</v>
      </c>
      <c r="DJ40" s="10">
        <f>DJ39/7%</f>
        <v>99.999999999999986</v>
      </c>
      <c r="DK40" s="10">
        <f t="shared" si="10"/>
        <v>0</v>
      </c>
      <c r="DL40" s="10">
        <f t="shared" si="10"/>
        <v>0</v>
      </c>
      <c r="DM40" s="10">
        <f>DM39/7%</f>
        <v>99.999999999999986</v>
      </c>
      <c r="DN40" s="10">
        <f t="shared" si="10"/>
        <v>0</v>
      </c>
      <c r="DO40" s="10">
        <f t="shared" si="10"/>
        <v>0</v>
      </c>
      <c r="DP40" s="10">
        <f>DP39/7%</f>
        <v>99.999999999999986</v>
      </c>
      <c r="DQ40" s="10">
        <f t="shared" si="10"/>
        <v>0</v>
      </c>
      <c r="DR40" s="10">
        <f t="shared" si="10"/>
        <v>0</v>
      </c>
      <c r="DS40" s="10">
        <f>DS39/7%</f>
        <v>42.857142857142854</v>
      </c>
      <c r="DT40" s="10">
        <f>DT39/7%</f>
        <v>57.142857142857139</v>
      </c>
      <c r="DU40" s="10">
        <f t="shared" ref="DU40:FZ40" si="11">DU39/25%</f>
        <v>0</v>
      </c>
      <c r="DV40" s="10">
        <f>DV39/7%</f>
        <v>99.999999999999986</v>
      </c>
      <c r="DW40" s="10">
        <f t="shared" si="11"/>
        <v>0</v>
      </c>
      <c r="DX40" s="10">
        <f t="shared" si="11"/>
        <v>0</v>
      </c>
      <c r="DY40" s="10">
        <f>DY39/7%</f>
        <v>99.999999999999986</v>
      </c>
      <c r="DZ40" s="10">
        <f t="shared" si="11"/>
        <v>0</v>
      </c>
      <c r="EA40" s="10">
        <f t="shared" si="11"/>
        <v>0</v>
      </c>
      <c r="EB40" s="10">
        <f>EB39/7%</f>
        <v>99.999999999999986</v>
      </c>
      <c r="EC40" s="10">
        <f t="shared" si="11"/>
        <v>0</v>
      </c>
      <c r="ED40" s="10">
        <f t="shared" si="11"/>
        <v>0</v>
      </c>
      <c r="EE40" s="10">
        <f>EE39/7%</f>
        <v>42.857142857142854</v>
      </c>
      <c r="EF40" s="10">
        <f>EF39/7%</f>
        <v>57.142857142857139</v>
      </c>
      <c r="EG40" s="10">
        <f t="shared" si="11"/>
        <v>0</v>
      </c>
      <c r="EH40" s="10">
        <f>EH39/7%</f>
        <v>99.999999999999986</v>
      </c>
      <c r="EI40" s="10">
        <f t="shared" si="11"/>
        <v>0</v>
      </c>
      <c r="EJ40" s="10">
        <f t="shared" si="11"/>
        <v>0</v>
      </c>
      <c r="EK40" s="10">
        <f>EK39/7%</f>
        <v>99.999999999999986</v>
      </c>
      <c r="EL40" s="10">
        <f t="shared" si="11"/>
        <v>0</v>
      </c>
      <c r="EM40" s="10">
        <f t="shared" si="11"/>
        <v>0</v>
      </c>
      <c r="EN40" s="10">
        <f>EN39/7%</f>
        <v>85.714285714285708</v>
      </c>
      <c r="EO40" s="10">
        <f>EO39/7%</f>
        <v>14.285714285714285</v>
      </c>
      <c r="EP40" s="10">
        <f t="shared" si="11"/>
        <v>0</v>
      </c>
      <c r="EQ40" s="10">
        <f>EQ39/7%</f>
        <v>85.714285714285708</v>
      </c>
      <c r="ER40" s="10">
        <f>ER39/7%</f>
        <v>14.285714285714285</v>
      </c>
      <c r="ES40" s="10">
        <f t="shared" si="11"/>
        <v>0</v>
      </c>
      <c r="ET40" s="10">
        <f>ET39/7%</f>
        <v>99.999999999999986</v>
      </c>
      <c r="EU40" s="10">
        <f t="shared" si="11"/>
        <v>0</v>
      </c>
      <c r="EV40" s="10">
        <f t="shared" si="11"/>
        <v>0</v>
      </c>
      <c r="EW40" s="10">
        <f>EW39/7%</f>
        <v>85.714285714285708</v>
      </c>
      <c r="EX40" s="10">
        <f>EX39/7%</f>
        <v>14.285714285714285</v>
      </c>
      <c r="EY40" s="10">
        <f t="shared" si="11"/>
        <v>0</v>
      </c>
      <c r="EZ40" s="10">
        <f>EZ39/7%</f>
        <v>99.999999999999986</v>
      </c>
      <c r="FA40" s="10">
        <f t="shared" si="11"/>
        <v>0</v>
      </c>
      <c r="FB40" s="10">
        <f t="shared" si="11"/>
        <v>0</v>
      </c>
      <c r="FC40" s="10">
        <f>FC39/7%</f>
        <v>99.999999999999986</v>
      </c>
      <c r="FD40" s="10">
        <f t="shared" si="11"/>
        <v>0</v>
      </c>
      <c r="FE40" s="10">
        <f t="shared" si="11"/>
        <v>0</v>
      </c>
      <c r="FF40" s="10">
        <f>FF39/7%</f>
        <v>99.999999999999986</v>
      </c>
      <c r="FG40" s="10">
        <f t="shared" si="11"/>
        <v>0</v>
      </c>
      <c r="FH40" s="10">
        <f t="shared" si="11"/>
        <v>0</v>
      </c>
      <c r="FI40" s="10">
        <f>FI39/7%</f>
        <v>99.999999999999986</v>
      </c>
      <c r="FJ40" s="10">
        <f t="shared" si="11"/>
        <v>0</v>
      </c>
      <c r="FK40" s="10">
        <f t="shared" si="11"/>
        <v>0</v>
      </c>
      <c r="FL40" s="10">
        <f>FL39/7%</f>
        <v>99.999999999999986</v>
      </c>
      <c r="FM40" s="10">
        <f t="shared" si="11"/>
        <v>0</v>
      </c>
      <c r="FN40" s="10">
        <f t="shared" si="11"/>
        <v>0</v>
      </c>
      <c r="FO40" s="10">
        <f>FO39/7%</f>
        <v>99.999999999999986</v>
      </c>
      <c r="FP40" s="10">
        <f t="shared" si="11"/>
        <v>0</v>
      </c>
      <c r="FQ40" s="10">
        <f t="shared" si="11"/>
        <v>0</v>
      </c>
      <c r="FR40" s="10">
        <f>FR39/7%</f>
        <v>99.999999999999986</v>
      </c>
      <c r="FS40" s="10">
        <f t="shared" si="11"/>
        <v>0</v>
      </c>
      <c r="FT40" s="10">
        <f t="shared" si="11"/>
        <v>0</v>
      </c>
      <c r="FU40" s="10">
        <f>FU39/7%</f>
        <v>71.428571428571416</v>
      </c>
      <c r="FV40" s="10">
        <f>FV39/7%</f>
        <v>28.571428571428569</v>
      </c>
      <c r="FW40" s="10">
        <f t="shared" si="11"/>
        <v>0</v>
      </c>
      <c r="FX40" s="10">
        <f>FX39/7%</f>
        <v>99.999999999999986</v>
      </c>
      <c r="FY40" s="10">
        <f t="shared" si="11"/>
        <v>0</v>
      </c>
      <c r="FZ40" s="10">
        <f t="shared" si="11"/>
        <v>0</v>
      </c>
      <c r="GA40" s="10">
        <f>GA39/7%</f>
        <v>57.142857142857139</v>
      </c>
      <c r="GB40" s="10">
        <f>GB39/7%</f>
        <v>42.857142857142854</v>
      </c>
      <c r="GC40" s="10">
        <f t="shared" ref="GC40:GR40" si="12">GC39/25%</f>
        <v>0</v>
      </c>
      <c r="GD40" s="10">
        <f>GD39/7%</f>
        <v>57.142857142857139</v>
      </c>
      <c r="GE40" s="10">
        <f>GE39/7%</f>
        <v>42.857142857142854</v>
      </c>
      <c r="GF40" s="10">
        <f t="shared" si="12"/>
        <v>0</v>
      </c>
      <c r="GG40" s="10">
        <f>$G39%</f>
        <v>0.02</v>
      </c>
      <c r="GH40" s="10">
        <f>GH39/7%</f>
        <v>57.142857142857139</v>
      </c>
      <c r="GI40" s="10">
        <f t="shared" si="12"/>
        <v>0</v>
      </c>
      <c r="GJ40" s="10">
        <f>GJ39/7%</f>
        <v>28.571428571428569</v>
      </c>
      <c r="GK40" s="10">
        <f>GK39/7%</f>
        <v>71.428571428571416</v>
      </c>
      <c r="GL40" s="10">
        <f t="shared" si="12"/>
        <v>0</v>
      </c>
      <c r="GM40" s="10">
        <f>GM39/7%</f>
        <v>57.142857142857139</v>
      </c>
      <c r="GN40" s="10">
        <f>GN39/7%</f>
        <v>42.857142857142854</v>
      </c>
      <c r="GO40" s="10">
        <f t="shared" si="12"/>
        <v>0</v>
      </c>
      <c r="GP40" s="10">
        <f>GP39/7%</f>
        <v>42.857142857142854</v>
      </c>
      <c r="GQ40" s="10">
        <f>GQ39/7%</f>
        <v>57.142857142857139</v>
      </c>
      <c r="GR40" s="10">
        <f t="shared" si="12"/>
        <v>0</v>
      </c>
    </row>
    <row r="42" spans="1:254">
      <c r="B42" s="89" t="s">
        <v>608</v>
      </c>
      <c r="C42" s="89"/>
      <c r="D42" s="89"/>
      <c r="E42" s="89"/>
      <c r="F42" s="25"/>
      <c r="G42" s="25"/>
      <c r="H42" s="25"/>
      <c r="I42" s="25"/>
      <c r="J42" s="25"/>
      <c r="K42" s="25"/>
      <c r="L42" s="25"/>
      <c r="M42" s="25"/>
    </row>
    <row r="43" spans="1:254">
      <c r="B43" s="4" t="s">
        <v>609</v>
      </c>
      <c r="C43" s="24" t="s">
        <v>617</v>
      </c>
      <c r="D43" s="20">
        <f>E43/100*7</f>
        <v>4.666666666666667</v>
      </c>
      <c r="E43" s="26">
        <f>(C40+F40+I40+L40+O40+R40)/6</f>
        <v>66.666666666666671</v>
      </c>
      <c r="F43" s="25"/>
      <c r="G43" s="25"/>
      <c r="H43" s="25"/>
      <c r="I43" s="25"/>
      <c r="J43" s="25"/>
      <c r="K43" s="25"/>
      <c r="L43" s="25"/>
      <c r="M43" s="25"/>
    </row>
    <row r="44" spans="1:254">
      <c r="B44" s="4" t="s">
        <v>610</v>
      </c>
      <c r="C44" s="24" t="s">
        <v>617</v>
      </c>
      <c r="D44" s="20">
        <f>E44/100*7</f>
        <v>1.833333333333333</v>
      </c>
      <c r="E44" s="26">
        <f>(D40+G40+J40+M40+P40+S40)/6</f>
        <v>26.190476190476186</v>
      </c>
      <c r="F44" s="25"/>
      <c r="G44" s="25"/>
      <c r="H44" s="25"/>
      <c r="I44" s="25"/>
      <c r="J44" s="25"/>
      <c r="K44" s="25"/>
      <c r="L44" s="25"/>
      <c r="M44" s="25"/>
    </row>
    <row r="45" spans="1:254">
      <c r="B45" s="4" t="s">
        <v>611</v>
      </c>
      <c r="C45" s="24" t="s">
        <v>617</v>
      </c>
      <c r="D45" s="20">
        <f>E45/100*7</f>
        <v>0.5</v>
      </c>
      <c r="E45" s="26">
        <f>(E40+H40+K40+N40+Q40+T40)/6</f>
        <v>7.1428571428571423</v>
      </c>
      <c r="F45" s="25"/>
      <c r="G45" s="25"/>
      <c r="H45" s="25"/>
      <c r="I45" s="25"/>
      <c r="J45" s="25"/>
      <c r="K45" s="25"/>
      <c r="L45" s="25"/>
      <c r="M45" s="25"/>
    </row>
    <row r="46" spans="1:254">
      <c r="B46" s="24"/>
      <c r="C46" s="24"/>
      <c r="D46" s="27">
        <f>SUM(D43:D45)</f>
        <v>7</v>
      </c>
      <c r="E46" s="27">
        <f>SUM(E43:E45)</f>
        <v>100</v>
      </c>
      <c r="F46" s="25"/>
      <c r="G46" s="25"/>
      <c r="H46" s="25"/>
      <c r="I46" s="25"/>
      <c r="J46" s="25"/>
      <c r="K46" s="25"/>
      <c r="L46" s="25"/>
      <c r="M46" s="25"/>
    </row>
    <row r="47" spans="1:254" ht="15" customHeight="1">
      <c r="B47" s="24"/>
      <c r="C47" s="24"/>
      <c r="D47" s="90" t="s">
        <v>19</v>
      </c>
      <c r="E47" s="90"/>
      <c r="F47" s="61" t="s">
        <v>3</v>
      </c>
      <c r="G47" s="62"/>
      <c r="H47" s="63" t="s">
        <v>131</v>
      </c>
      <c r="I47" s="64"/>
      <c r="J47" s="25"/>
      <c r="K47" s="25"/>
      <c r="L47" s="25"/>
      <c r="M47" s="25"/>
    </row>
    <row r="48" spans="1:254">
      <c r="B48" s="4" t="s">
        <v>609</v>
      </c>
      <c r="C48" s="24" t="s">
        <v>618</v>
      </c>
      <c r="D48" s="20">
        <f>E48/100*7</f>
        <v>5.666666666666667</v>
      </c>
      <c r="E48" s="26">
        <f>(U40+X40+AA40+AD40+AG40+AJ40)/6</f>
        <v>80.952380952380949</v>
      </c>
      <c r="F48" s="20">
        <f>G48/100*7</f>
        <v>6.6666666666666652</v>
      </c>
      <c r="G48" s="26">
        <f>(AM40+AP40+AS40+AV40+AY40+BB40)/6</f>
        <v>95.238095238095227</v>
      </c>
      <c r="H48" s="20">
        <f>I48/100*7</f>
        <v>6.9999999999999991</v>
      </c>
      <c r="I48" s="26">
        <f>(BE40+BH40+BK40+BN40+BQ40+BT40)/6</f>
        <v>99.999999999999986</v>
      </c>
      <c r="J48" s="22"/>
      <c r="K48" s="22"/>
      <c r="L48" s="22"/>
      <c r="M48" s="22"/>
    </row>
    <row r="49" spans="2:13">
      <c r="B49" s="4" t="s">
        <v>610</v>
      </c>
      <c r="C49" s="24" t="s">
        <v>618</v>
      </c>
      <c r="D49" s="20">
        <f>E49/100*7</f>
        <v>1.3333333333333333</v>
      </c>
      <c r="E49" s="26">
        <f>(V40+Y40+AB40+AE40+AH40+AK40)/6</f>
        <v>19.047619047619047</v>
      </c>
      <c r="F49" s="20">
        <f>G49/100*7</f>
        <v>0.33333333333333331</v>
      </c>
      <c r="G49" s="26">
        <f>(AN40+AQ40+AT40+AW40+AZ40+BC40)/6</f>
        <v>4.7619047619047619</v>
      </c>
      <c r="H49" s="20">
        <f>I49/100*25</f>
        <v>0</v>
      </c>
      <c r="I49" s="26">
        <f>(BF40+BI40+BL40+BO40+BR40+BU40)/6</f>
        <v>0</v>
      </c>
      <c r="J49" s="22"/>
      <c r="K49" s="22"/>
      <c r="L49" s="22"/>
      <c r="M49" s="22"/>
    </row>
    <row r="50" spans="2:13">
      <c r="B50" s="4" t="s">
        <v>611</v>
      </c>
      <c r="C50" s="24" t="s">
        <v>618</v>
      </c>
      <c r="D50" s="20">
        <f>E50/100*25</f>
        <v>0</v>
      </c>
      <c r="E50" s="26">
        <f>(W40+Z40+AC40+AF40+AI40+AL40)/6</f>
        <v>0</v>
      </c>
      <c r="F50" s="20">
        <f>G50/100*25</f>
        <v>0</v>
      </c>
      <c r="G50" s="26">
        <f>(AO40+AR40+AU40+AX40+BA40+BD40)/6</f>
        <v>0</v>
      </c>
      <c r="H50" s="20">
        <f>I50/100*25</f>
        <v>0</v>
      </c>
      <c r="I50" s="26">
        <f>(BG40+BJ40+BM40+BP40+BS40+BV40)/6</f>
        <v>0</v>
      </c>
      <c r="J50" s="22"/>
      <c r="K50" s="22"/>
      <c r="L50" s="22"/>
      <c r="M50" s="22"/>
    </row>
    <row r="51" spans="2:13">
      <c r="B51" s="24"/>
      <c r="C51" s="24"/>
      <c r="D51" s="27">
        <f t="shared" ref="D51:I51" si="13">SUM(D48:D50)</f>
        <v>7</v>
      </c>
      <c r="E51" s="27">
        <f t="shared" si="13"/>
        <v>100</v>
      </c>
      <c r="F51" s="27">
        <f t="shared" si="13"/>
        <v>6.9999999999999982</v>
      </c>
      <c r="G51" s="28">
        <f t="shared" si="13"/>
        <v>99.999999999999986</v>
      </c>
      <c r="H51" s="27">
        <f t="shared" si="13"/>
        <v>6.9999999999999991</v>
      </c>
      <c r="I51" s="27">
        <f t="shared" si="13"/>
        <v>99.999999999999986</v>
      </c>
      <c r="J51" s="44"/>
      <c r="K51" s="44"/>
      <c r="L51" s="44"/>
      <c r="M51" s="44"/>
    </row>
    <row r="52" spans="2:13">
      <c r="B52" s="4" t="s">
        <v>609</v>
      </c>
      <c r="C52" s="24" t="s">
        <v>619</v>
      </c>
      <c r="D52" s="29">
        <f>E52/100*7</f>
        <v>5.4999999999999991</v>
      </c>
      <c r="E52" s="26">
        <f>(BW40+BZ40+CC40+CF40+CI40+CL40)/6</f>
        <v>78.571428571428555</v>
      </c>
      <c r="F52" s="25"/>
      <c r="G52" s="25"/>
      <c r="H52" s="25"/>
      <c r="I52" s="25"/>
      <c r="J52" s="25"/>
      <c r="K52" s="25"/>
      <c r="L52" s="25"/>
      <c r="M52" s="25"/>
    </row>
    <row r="53" spans="2:13">
      <c r="B53" s="4" t="s">
        <v>610</v>
      </c>
      <c r="C53" s="24" t="s">
        <v>619</v>
      </c>
      <c r="D53" s="29">
        <f>E53/100*7</f>
        <v>1</v>
      </c>
      <c r="E53" s="26">
        <f>(BX40+CA40+CD40+CG40+CJ40+CM40)/6</f>
        <v>14.285714285714285</v>
      </c>
      <c r="F53" s="25"/>
      <c r="G53" s="25"/>
      <c r="H53" s="25"/>
      <c r="I53" s="25"/>
      <c r="J53" s="25"/>
      <c r="K53" s="25"/>
      <c r="L53" s="25"/>
      <c r="M53" s="25"/>
    </row>
    <row r="54" spans="2:13">
      <c r="B54" s="4" t="s">
        <v>611</v>
      </c>
      <c r="C54" s="24" t="s">
        <v>619</v>
      </c>
      <c r="D54" s="29">
        <f>E54/100*7</f>
        <v>0.16666666666666666</v>
      </c>
      <c r="E54" s="26">
        <f>(BY40+CB40+CE40+CH40+CK40+CN40)/6</f>
        <v>2.3809523809523809</v>
      </c>
      <c r="F54" s="25"/>
      <c r="G54" s="25"/>
      <c r="H54" s="25"/>
      <c r="I54" s="25"/>
      <c r="J54" s="25"/>
      <c r="K54" s="25"/>
      <c r="L54" s="25"/>
      <c r="M54" s="25"/>
    </row>
    <row r="55" spans="2:13">
      <c r="B55" s="24"/>
      <c r="C55" s="24"/>
      <c r="D55" s="27">
        <f>SUM(D52:D54)</f>
        <v>6.6666666666666661</v>
      </c>
      <c r="E55" s="28">
        <v>100</v>
      </c>
      <c r="F55" s="25"/>
      <c r="G55" s="25"/>
      <c r="H55" s="25"/>
      <c r="I55" s="25"/>
      <c r="J55" s="25"/>
      <c r="K55" s="25"/>
      <c r="L55" s="25"/>
      <c r="M55" s="25"/>
    </row>
    <row r="56" spans="2:13">
      <c r="B56" s="24"/>
      <c r="C56" s="24"/>
      <c r="D56" s="90" t="s">
        <v>47</v>
      </c>
      <c r="E56" s="90"/>
      <c r="F56" s="59" t="s">
        <v>38</v>
      </c>
      <c r="G56" s="60"/>
      <c r="H56" s="63" t="s">
        <v>48</v>
      </c>
      <c r="I56" s="64"/>
      <c r="J56" s="68" t="s">
        <v>49</v>
      </c>
      <c r="K56" s="68"/>
      <c r="L56" s="68" t="s">
        <v>39</v>
      </c>
      <c r="M56" s="68"/>
    </row>
    <row r="57" spans="2:13">
      <c r="B57" s="4" t="s">
        <v>609</v>
      </c>
      <c r="C57" s="24" t="s">
        <v>620</v>
      </c>
      <c r="D57" s="20">
        <f>E57/100*7</f>
        <v>6</v>
      </c>
      <c r="E57" s="26">
        <f>(CO40+CR40+CU40+CX40+DA40+DD40)/6</f>
        <v>85.714285714285708</v>
      </c>
      <c r="F57" s="20">
        <f>G57/100*7</f>
        <v>5.666666666666667</v>
      </c>
      <c r="G57" s="26">
        <f>(DG40+DJ40+DM40+DP40+DS40+DV40)/6</f>
        <v>80.952380952380949</v>
      </c>
      <c r="H57" s="20">
        <f>I57/100*7</f>
        <v>6.1666666666666661</v>
      </c>
      <c r="I57" s="26">
        <f>(DY40+EB40+EE40+EH40+EK40+EN40)/6</f>
        <v>88.095238095238088</v>
      </c>
      <c r="J57" s="20">
        <f>K57/100*7</f>
        <v>6.6666666666666652</v>
      </c>
      <c r="K57" s="26">
        <f>(EQ40+ET40+EW40+EZ40+FC40+FF40)/6</f>
        <v>95.238095238095227</v>
      </c>
      <c r="L57" s="20">
        <f>M57/100*7</f>
        <v>6.6666666666666652</v>
      </c>
      <c r="M57" s="26">
        <f>(FI40+FL40+FO40+FR40+FU40+FX40)/6</f>
        <v>95.238095238095227</v>
      </c>
    </row>
    <row r="58" spans="2:13">
      <c r="B58" s="4" t="s">
        <v>610</v>
      </c>
      <c r="C58" s="24" t="s">
        <v>620</v>
      </c>
      <c r="D58" s="20">
        <f>E58/100*7</f>
        <v>0.99499999999999988</v>
      </c>
      <c r="E58" s="26">
        <f>(CP40+CS40+CV40+CY40+DB40+DE40)/6</f>
        <v>14.214285714285714</v>
      </c>
      <c r="F58" s="20">
        <f>G58/100*7</f>
        <v>1.3333333333333333</v>
      </c>
      <c r="G58" s="26">
        <f>(DH40+DK40+DN40+DQ40+DT40+DW40)/6</f>
        <v>19.047619047619047</v>
      </c>
      <c r="H58" s="20">
        <f>I58/100*7</f>
        <v>0.83333333333333315</v>
      </c>
      <c r="I58" s="26">
        <f>(DZ40+EC40+EF40+EI40+EL40+EO40)/6</f>
        <v>11.904761904761903</v>
      </c>
      <c r="J58" s="20">
        <f>K58/100*7</f>
        <v>0.33333333333333331</v>
      </c>
      <c r="K58" s="26">
        <f>(ER40+EU40+EX40+FA40+FD40+FG40)/6</f>
        <v>4.7619047619047619</v>
      </c>
      <c r="L58" s="20">
        <f>M58/100*7</f>
        <v>0.33333333333333331</v>
      </c>
      <c r="M58" s="26">
        <f>(FJ40+FM40+FP40+FS40+FV40+FY40)/6</f>
        <v>4.7619047619047619</v>
      </c>
    </row>
    <row r="59" spans="2:13">
      <c r="B59" s="4" t="s">
        <v>611</v>
      </c>
      <c r="C59" s="24" t="s">
        <v>620</v>
      </c>
      <c r="D59" s="20">
        <f>E59/100*25</f>
        <v>0</v>
      </c>
      <c r="E59" s="26">
        <f>(CQ40+CT40+CW40+CZ40+DC40+DF40)/6</f>
        <v>0</v>
      </c>
      <c r="F59" s="20">
        <f>G59/100*25</f>
        <v>0</v>
      </c>
      <c r="G59" s="26">
        <f>(DI40+DL40+DO40+DR40+DU40+DX40)/6</f>
        <v>0</v>
      </c>
      <c r="H59" s="20">
        <f>I59/100*25</f>
        <v>0</v>
      </c>
      <c r="I59" s="26">
        <f>(EA40+ED40+EG40+EJ40+EM40+EP40)/6</f>
        <v>0</v>
      </c>
      <c r="J59" s="20">
        <f>K59/100*25</f>
        <v>0</v>
      </c>
      <c r="K59" s="26">
        <f>(ES40+EV40+EY40+FB40+FE40+FH40)/6</f>
        <v>0</v>
      </c>
      <c r="L59" s="20">
        <f>M59/100*25</f>
        <v>0</v>
      </c>
      <c r="M59" s="26">
        <f>(FK40+FN40+FQ40+FT40+FW40+FZ40)/6</f>
        <v>0</v>
      </c>
    </row>
    <row r="60" spans="2:13">
      <c r="B60" s="24"/>
      <c r="C60" s="24"/>
      <c r="D60" s="27">
        <f t="shared" ref="D60:M60" si="14">SUM(D57:D59)</f>
        <v>6.9950000000000001</v>
      </c>
      <c r="E60" s="27">
        <f t="shared" si="14"/>
        <v>99.928571428571416</v>
      </c>
      <c r="F60" s="27">
        <f t="shared" si="14"/>
        <v>7</v>
      </c>
      <c r="G60" s="28">
        <f t="shared" si="14"/>
        <v>100</v>
      </c>
      <c r="H60" s="27">
        <f t="shared" si="14"/>
        <v>6.9999999999999991</v>
      </c>
      <c r="I60" s="27">
        <f t="shared" si="14"/>
        <v>99.999999999999986</v>
      </c>
      <c r="J60" s="27">
        <f t="shared" si="14"/>
        <v>6.9999999999999982</v>
      </c>
      <c r="K60" s="27">
        <f t="shared" si="14"/>
        <v>99.999999999999986</v>
      </c>
      <c r="L60" s="27">
        <f t="shared" si="14"/>
        <v>6.9999999999999982</v>
      </c>
      <c r="M60" s="27">
        <f t="shared" si="14"/>
        <v>99.999999999999986</v>
      </c>
    </row>
    <row r="61" spans="2:13">
      <c r="B61" s="4" t="s">
        <v>609</v>
      </c>
      <c r="C61" s="24" t="s">
        <v>621</v>
      </c>
      <c r="D61" s="20">
        <f>E61/100*7</f>
        <v>2.8335666666666661</v>
      </c>
      <c r="E61" s="26">
        <f>(GA40+GD40+GG40+GJ40+GM40+GP40)/6</f>
        <v>40.479523809523805</v>
      </c>
      <c r="F61" s="25"/>
      <c r="G61" s="25"/>
      <c r="H61" s="25"/>
      <c r="I61" s="25"/>
      <c r="J61" s="25"/>
      <c r="K61" s="25"/>
      <c r="L61" s="25"/>
      <c r="M61" s="25"/>
    </row>
    <row r="62" spans="2:13">
      <c r="B62" s="4" t="s">
        <v>610</v>
      </c>
      <c r="C62" s="24" t="s">
        <v>621</v>
      </c>
      <c r="D62" s="20">
        <f>E62/100*7</f>
        <v>3.6666666666666661</v>
      </c>
      <c r="E62" s="26">
        <f>(GB40+GE40+GH40+GK40+GN40+GQ40)/6</f>
        <v>52.380952380952372</v>
      </c>
      <c r="F62" s="25"/>
      <c r="G62" s="25"/>
      <c r="H62" s="25"/>
      <c r="I62" s="25"/>
      <c r="J62" s="25"/>
      <c r="K62" s="25"/>
      <c r="L62" s="25"/>
      <c r="M62" s="25"/>
    </row>
    <row r="63" spans="2:13">
      <c r="B63" s="4" t="s">
        <v>611</v>
      </c>
      <c r="C63" s="24" t="s">
        <v>621</v>
      </c>
      <c r="D63" s="20">
        <f>E63/100*27</f>
        <v>0</v>
      </c>
      <c r="E63" s="26">
        <f>(GC40+GF40+GI40+GL40+GO40+GR40)/6</f>
        <v>0</v>
      </c>
      <c r="F63" s="25"/>
      <c r="G63" s="25"/>
      <c r="H63" s="25"/>
      <c r="I63" s="25"/>
      <c r="J63" s="25"/>
      <c r="K63" s="25"/>
      <c r="L63" s="25"/>
      <c r="M63" s="25"/>
    </row>
    <row r="64" spans="2:13">
      <c r="B64" s="24"/>
      <c r="C64" s="24"/>
      <c r="D64" s="27">
        <f>SUM(D61:D63)</f>
        <v>6.5002333333333322</v>
      </c>
      <c r="E64" s="28">
        <v>100</v>
      </c>
      <c r="F64" s="25"/>
      <c r="G64" s="25"/>
      <c r="H64" s="25"/>
      <c r="I64" s="25"/>
      <c r="J64" s="25"/>
      <c r="K64" s="25"/>
      <c r="L64" s="25"/>
      <c r="M64" s="25"/>
    </row>
  </sheetData>
  <mergeCells count="163"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B42:E42"/>
    <mergeCell ref="D47:E47"/>
    <mergeCell ref="F47:G47"/>
    <mergeCell ref="H47:I47"/>
    <mergeCell ref="D56:E56"/>
    <mergeCell ref="F56:G56"/>
    <mergeCell ref="H56:I56"/>
    <mergeCell ref="GP2:GQ2"/>
    <mergeCell ref="J56:K56"/>
    <mergeCell ref="L56:M56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G64"/>
  <sheetViews>
    <sheetView zoomScale="80" zoomScaleNormal="80" workbookViewId="0">
      <selection activeCell="E24" sqref="E24"/>
    </sheetView>
  </sheetViews>
  <sheetFormatPr defaultRowHeight="15"/>
  <cols>
    <col min="2" max="2" width="32.7109375" customWidth="1"/>
    <col min="4" max="4" width="10.5703125" bestFit="1" customWidth="1"/>
    <col min="5" max="5" width="9.5703125" bestFit="1" customWidth="1"/>
  </cols>
  <sheetData>
    <row r="1" spans="1:293" ht="15.75">
      <c r="A1" s="6" t="s">
        <v>46</v>
      </c>
      <c r="B1" s="12" t="s">
        <v>1039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93" ht="15.75">
      <c r="A2" s="8" t="s">
        <v>622</v>
      </c>
      <c r="B2" s="7"/>
      <c r="C2" s="7"/>
      <c r="D2" s="7"/>
      <c r="E2" s="7"/>
      <c r="F2" s="7"/>
      <c r="G2" s="7"/>
      <c r="H2" s="7"/>
      <c r="I2" s="7"/>
      <c r="J2" s="13"/>
      <c r="K2" s="13"/>
      <c r="L2" s="1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58" t="s">
        <v>1038</v>
      </c>
      <c r="IS2" s="58"/>
    </row>
    <row r="3" spans="1:2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93" ht="15.6" customHeight="1">
      <c r="A4" s="77" t="s">
        <v>0</v>
      </c>
      <c r="B4" s="77" t="s">
        <v>1</v>
      </c>
      <c r="C4" s="78" t="s">
        <v>20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81" t="s">
        <v>2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3"/>
      <c r="DD4" s="79" t="s">
        <v>31</v>
      </c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101" t="s">
        <v>37</v>
      </c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3"/>
      <c r="HZ4" s="68" t="s">
        <v>41</v>
      </c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</row>
    <row r="5" spans="1:293" ht="15" customHeight="1">
      <c r="A5" s="77"/>
      <c r="B5" s="77"/>
      <c r="C5" s="80" t="s">
        <v>21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19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 t="s">
        <v>3</v>
      </c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76" t="s">
        <v>513</v>
      </c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 t="s">
        <v>131</v>
      </c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80" t="s">
        <v>132</v>
      </c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 t="s">
        <v>47</v>
      </c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 t="s">
        <v>38</v>
      </c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7" t="s">
        <v>48</v>
      </c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 t="s">
        <v>49</v>
      </c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 t="s">
        <v>39</v>
      </c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76" t="s">
        <v>42</v>
      </c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</row>
    <row r="6" spans="1:293" ht="4.1500000000000004" hidden="1" customHeight="1">
      <c r="A6" s="77"/>
      <c r="B6" s="77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93" ht="16.149999999999999" hidden="1" customHeight="1">
      <c r="A7" s="77"/>
      <c r="B7" s="77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93" ht="17.45" hidden="1" customHeight="1">
      <c r="A8" s="77"/>
      <c r="B8" s="77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93" ht="18" hidden="1" customHeight="1">
      <c r="A9" s="77"/>
      <c r="B9" s="77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93" ht="30" hidden="1" customHeight="1">
      <c r="A10" s="77"/>
      <c r="B10" s="77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93" ht="15.75">
      <c r="A11" s="77"/>
      <c r="B11" s="77"/>
      <c r="C11" s="80" t="s">
        <v>429</v>
      </c>
      <c r="D11" s="80" t="s">
        <v>5</v>
      </c>
      <c r="E11" s="80" t="s">
        <v>6</v>
      </c>
      <c r="F11" s="80" t="s">
        <v>430</v>
      </c>
      <c r="G11" s="80" t="s">
        <v>7</v>
      </c>
      <c r="H11" s="80" t="s">
        <v>8</v>
      </c>
      <c r="I11" s="80" t="s">
        <v>431</v>
      </c>
      <c r="J11" s="80" t="s">
        <v>9</v>
      </c>
      <c r="K11" s="80" t="s">
        <v>10</v>
      </c>
      <c r="L11" s="80" t="s">
        <v>503</v>
      </c>
      <c r="M11" s="80" t="s">
        <v>9</v>
      </c>
      <c r="N11" s="80" t="s">
        <v>10</v>
      </c>
      <c r="O11" s="80" t="s">
        <v>432</v>
      </c>
      <c r="P11" s="80" t="s">
        <v>11</v>
      </c>
      <c r="Q11" s="80" t="s">
        <v>4</v>
      </c>
      <c r="R11" s="80" t="s">
        <v>433</v>
      </c>
      <c r="S11" s="80" t="s">
        <v>6</v>
      </c>
      <c r="T11" s="80" t="s">
        <v>12</v>
      </c>
      <c r="U11" s="80" t="s">
        <v>434</v>
      </c>
      <c r="V11" s="80" t="s">
        <v>6</v>
      </c>
      <c r="W11" s="80" t="s">
        <v>12</v>
      </c>
      <c r="X11" s="80" t="s">
        <v>435</v>
      </c>
      <c r="Y11" s="80"/>
      <c r="Z11" s="80"/>
      <c r="AA11" s="80" t="s">
        <v>436</v>
      </c>
      <c r="AB11" s="80"/>
      <c r="AC11" s="80"/>
      <c r="AD11" s="80" t="s">
        <v>437</v>
      </c>
      <c r="AE11" s="80"/>
      <c r="AF11" s="80"/>
      <c r="AG11" s="80" t="s">
        <v>504</v>
      </c>
      <c r="AH11" s="80"/>
      <c r="AI11" s="80"/>
      <c r="AJ11" s="80" t="s">
        <v>438</v>
      </c>
      <c r="AK11" s="80"/>
      <c r="AL11" s="80"/>
      <c r="AM11" s="80" t="s">
        <v>439</v>
      </c>
      <c r="AN11" s="80"/>
      <c r="AO11" s="80"/>
      <c r="AP11" s="76" t="s">
        <v>440</v>
      </c>
      <c r="AQ11" s="76"/>
      <c r="AR11" s="76"/>
      <c r="AS11" s="80" t="s">
        <v>441</v>
      </c>
      <c r="AT11" s="80"/>
      <c r="AU11" s="80"/>
      <c r="AV11" s="80" t="s">
        <v>442</v>
      </c>
      <c r="AW11" s="80"/>
      <c r="AX11" s="80"/>
      <c r="AY11" s="80" t="s">
        <v>443</v>
      </c>
      <c r="AZ11" s="80"/>
      <c r="BA11" s="80"/>
      <c r="BB11" s="80" t="s">
        <v>444</v>
      </c>
      <c r="BC11" s="80"/>
      <c r="BD11" s="80"/>
      <c r="BE11" s="80" t="s">
        <v>445</v>
      </c>
      <c r="BF11" s="80"/>
      <c r="BG11" s="80"/>
      <c r="BH11" s="76" t="s">
        <v>446</v>
      </c>
      <c r="BI11" s="76"/>
      <c r="BJ11" s="76"/>
      <c r="BK11" s="76" t="s">
        <v>505</v>
      </c>
      <c r="BL11" s="76"/>
      <c r="BM11" s="76"/>
      <c r="BN11" s="80" t="s">
        <v>447</v>
      </c>
      <c r="BO11" s="80"/>
      <c r="BP11" s="80"/>
      <c r="BQ11" s="80" t="s">
        <v>448</v>
      </c>
      <c r="BR11" s="80"/>
      <c r="BS11" s="80"/>
      <c r="BT11" s="76" t="s">
        <v>449</v>
      </c>
      <c r="BU11" s="76"/>
      <c r="BV11" s="76"/>
      <c r="BW11" s="80" t="s">
        <v>450</v>
      </c>
      <c r="BX11" s="80"/>
      <c r="BY11" s="80"/>
      <c r="BZ11" s="80" t="s">
        <v>451</v>
      </c>
      <c r="CA11" s="80"/>
      <c r="CB11" s="80"/>
      <c r="CC11" s="80" t="s">
        <v>452</v>
      </c>
      <c r="CD11" s="80"/>
      <c r="CE11" s="80"/>
      <c r="CF11" s="80" t="s">
        <v>453</v>
      </c>
      <c r="CG11" s="80"/>
      <c r="CH11" s="80"/>
      <c r="CI11" s="80" t="s">
        <v>454</v>
      </c>
      <c r="CJ11" s="80"/>
      <c r="CK11" s="80"/>
      <c r="CL11" s="80" t="s">
        <v>455</v>
      </c>
      <c r="CM11" s="80"/>
      <c r="CN11" s="80"/>
      <c r="CO11" s="80" t="s">
        <v>506</v>
      </c>
      <c r="CP11" s="80"/>
      <c r="CQ11" s="80"/>
      <c r="CR11" s="80" t="s">
        <v>456</v>
      </c>
      <c r="CS11" s="80"/>
      <c r="CT11" s="80"/>
      <c r="CU11" s="80" t="s">
        <v>457</v>
      </c>
      <c r="CV11" s="80"/>
      <c r="CW11" s="80"/>
      <c r="CX11" s="80" t="s">
        <v>458</v>
      </c>
      <c r="CY11" s="80"/>
      <c r="CZ11" s="80"/>
      <c r="DA11" s="80" t="s">
        <v>459</v>
      </c>
      <c r="DB11" s="80"/>
      <c r="DC11" s="80"/>
      <c r="DD11" s="76" t="s">
        <v>460</v>
      </c>
      <c r="DE11" s="76"/>
      <c r="DF11" s="76"/>
      <c r="DG11" s="76" t="s">
        <v>461</v>
      </c>
      <c r="DH11" s="76"/>
      <c r="DI11" s="76"/>
      <c r="DJ11" s="76" t="s">
        <v>462</v>
      </c>
      <c r="DK11" s="76"/>
      <c r="DL11" s="76"/>
      <c r="DM11" s="76" t="s">
        <v>507</v>
      </c>
      <c r="DN11" s="76"/>
      <c r="DO11" s="76"/>
      <c r="DP11" s="76" t="s">
        <v>463</v>
      </c>
      <c r="DQ11" s="76"/>
      <c r="DR11" s="76"/>
      <c r="DS11" s="76" t="s">
        <v>464</v>
      </c>
      <c r="DT11" s="76"/>
      <c r="DU11" s="76"/>
      <c r="DV11" s="76" t="s">
        <v>465</v>
      </c>
      <c r="DW11" s="76"/>
      <c r="DX11" s="76"/>
      <c r="DY11" s="76" t="s">
        <v>466</v>
      </c>
      <c r="DZ11" s="76"/>
      <c r="EA11" s="76"/>
      <c r="EB11" s="76" t="s">
        <v>467</v>
      </c>
      <c r="EC11" s="76"/>
      <c r="ED11" s="76"/>
      <c r="EE11" s="76" t="s">
        <v>468</v>
      </c>
      <c r="EF11" s="76"/>
      <c r="EG11" s="76"/>
      <c r="EH11" s="76" t="s">
        <v>508</v>
      </c>
      <c r="EI11" s="76"/>
      <c r="EJ11" s="76"/>
      <c r="EK11" s="76" t="s">
        <v>469</v>
      </c>
      <c r="EL11" s="76"/>
      <c r="EM11" s="76"/>
      <c r="EN11" s="76" t="s">
        <v>470</v>
      </c>
      <c r="EO11" s="76"/>
      <c r="EP11" s="76"/>
      <c r="EQ11" s="76" t="s">
        <v>471</v>
      </c>
      <c r="ER11" s="76"/>
      <c r="ES11" s="76"/>
      <c r="ET11" s="76" t="s">
        <v>472</v>
      </c>
      <c r="EU11" s="76"/>
      <c r="EV11" s="76"/>
      <c r="EW11" s="76" t="s">
        <v>473</v>
      </c>
      <c r="EX11" s="76"/>
      <c r="EY11" s="76"/>
      <c r="EZ11" s="76" t="s">
        <v>474</v>
      </c>
      <c r="FA11" s="76"/>
      <c r="FB11" s="76"/>
      <c r="FC11" s="76" t="s">
        <v>475</v>
      </c>
      <c r="FD11" s="76"/>
      <c r="FE11" s="76"/>
      <c r="FF11" s="76" t="s">
        <v>476</v>
      </c>
      <c r="FG11" s="76"/>
      <c r="FH11" s="76"/>
      <c r="FI11" s="76" t="s">
        <v>477</v>
      </c>
      <c r="FJ11" s="76"/>
      <c r="FK11" s="76"/>
      <c r="FL11" s="76" t="s">
        <v>509</v>
      </c>
      <c r="FM11" s="76"/>
      <c r="FN11" s="76"/>
      <c r="FO11" s="76" t="s">
        <v>478</v>
      </c>
      <c r="FP11" s="76"/>
      <c r="FQ11" s="76"/>
      <c r="FR11" s="76" t="s">
        <v>479</v>
      </c>
      <c r="FS11" s="76"/>
      <c r="FT11" s="76"/>
      <c r="FU11" s="76" t="s">
        <v>480</v>
      </c>
      <c r="FV11" s="76"/>
      <c r="FW11" s="76"/>
      <c r="FX11" s="76" t="s">
        <v>481</v>
      </c>
      <c r="FY11" s="76"/>
      <c r="FZ11" s="76"/>
      <c r="GA11" s="76" t="s">
        <v>482</v>
      </c>
      <c r="GB11" s="76"/>
      <c r="GC11" s="76"/>
      <c r="GD11" s="76" t="s">
        <v>483</v>
      </c>
      <c r="GE11" s="76"/>
      <c r="GF11" s="76"/>
      <c r="GG11" s="76" t="s">
        <v>484</v>
      </c>
      <c r="GH11" s="76"/>
      <c r="GI11" s="76"/>
      <c r="GJ11" s="76" t="s">
        <v>485</v>
      </c>
      <c r="GK11" s="76"/>
      <c r="GL11" s="76"/>
      <c r="GM11" s="76" t="s">
        <v>486</v>
      </c>
      <c r="GN11" s="76"/>
      <c r="GO11" s="76"/>
      <c r="GP11" s="76" t="s">
        <v>510</v>
      </c>
      <c r="GQ11" s="76"/>
      <c r="GR11" s="76"/>
      <c r="GS11" s="76" t="s">
        <v>487</v>
      </c>
      <c r="GT11" s="76"/>
      <c r="GU11" s="76"/>
      <c r="GV11" s="76" t="s">
        <v>488</v>
      </c>
      <c r="GW11" s="76"/>
      <c r="GX11" s="76"/>
      <c r="GY11" s="76" t="s">
        <v>489</v>
      </c>
      <c r="GZ11" s="76"/>
      <c r="HA11" s="76"/>
      <c r="HB11" s="76" t="s">
        <v>490</v>
      </c>
      <c r="HC11" s="76"/>
      <c r="HD11" s="76"/>
      <c r="HE11" s="76" t="s">
        <v>491</v>
      </c>
      <c r="HF11" s="76"/>
      <c r="HG11" s="76"/>
      <c r="HH11" s="76" t="s">
        <v>492</v>
      </c>
      <c r="HI11" s="76"/>
      <c r="HJ11" s="76"/>
      <c r="HK11" s="76" t="s">
        <v>493</v>
      </c>
      <c r="HL11" s="76"/>
      <c r="HM11" s="76"/>
      <c r="HN11" s="76" t="s">
        <v>494</v>
      </c>
      <c r="HO11" s="76"/>
      <c r="HP11" s="76"/>
      <c r="HQ11" s="76" t="s">
        <v>495</v>
      </c>
      <c r="HR11" s="76"/>
      <c r="HS11" s="76"/>
      <c r="HT11" s="76" t="s">
        <v>511</v>
      </c>
      <c r="HU11" s="76"/>
      <c r="HV11" s="76"/>
      <c r="HW11" s="76" t="s">
        <v>496</v>
      </c>
      <c r="HX11" s="76"/>
      <c r="HY11" s="76"/>
      <c r="HZ11" s="76" t="s">
        <v>497</v>
      </c>
      <c r="IA11" s="76"/>
      <c r="IB11" s="76"/>
      <c r="IC11" s="76" t="s">
        <v>498</v>
      </c>
      <c r="ID11" s="76"/>
      <c r="IE11" s="76"/>
      <c r="IF11" s="76" t="s">
        <v>499</v>
      </c>
      <c r="IG11" s="76"/>
      <c r="IH11" s="76"/>
      <c r="II11" s="76" t="s">
        <v>512</v>
      </c>
      <c r="IJ11" s="76"/>
      <c r="IK11" s="76"/>
      <c r="IL11" s="76" t="s">
        <v>500</v>
      </c>
      <c r="IM11" s="76"/>
      <c r="IN11" s="76"/>
      <c r="IO11" s="76" t="s">
        <v>501</v>
      </c>
      <c r="IP11" s="76"/>
      <c r="IQ11" s="76"/>
      <c r="IR11" s="76" t="s">
        <v>502</v>
      </c>
      <c r="IS11" s="76"/>
      <c r="IT11" s="76"/>
    </row>
    <row r="12" spans="1:293" ht="93" customHeight="1">
      <c r="A12" s="77"/>
      <c r="B12" s="77"/>
      <c r="C12" s="70" t="s">
        <v>998</v>
      </c>
      <c r="D12" s="70"/>
      <c r="E12" s="70"/>
      <c r="F12" s="70" t="s">
        <v>999</v>
      </c>
      <c r="G12" s="70"/>
      <c r="H12" s="70"/>
      <c r="I12" s="70" t="s">
        <v>1000</v>
      </c>
      <c r="J12" s="70"/>
      <c r="K12" s="70"/>
      <c r="L12" s="70" t="s">
        <v>1001</v>
      </c>
      <c r="M12" s="70"/>
      <c r="N12" s="70"/>
      <c r="O12" s="70" t="s">
        <v>1002</v>
      </c>
      <c r="P12" s="70"/>
      <c r="Q12" s="70"/>
      <c r="R12" s="70" t="s">
        <v>1003</v>
      </c>
      <c r="S12" s="70"/>
      <c r="T12" s="70"/>
      <c r="U12" s="70" t="s">
        <v>1004</v>
      </c>
      <c r="V12" s="70"/>
      <c r="W12" s="70"/>
      <c r="X12" s="70" t="s">
        <v>1005</v>
      </c>
      <c r="Y12" s="70"/>
      <c r="Z12" s="70"/>
      <c r="AA12" s="70" t="s">
        <v>1006</v>
      </c>
      <c r="AB12" s="70"/>
      <c r="AC12" s="70"/>
      <c r="AD12" s="70" t="s">
        <v>1007</v>
      </c>
      <c r="AE12" s="70"/>
      <c r="AF12" s="70"/>
      <c r="AG12" s="70" t="s">
        <v>1008</v>
      </c>
      <c r="AH12" s="70"/>
      <c r="AI12" s="70"/>
      <c r="AJ12" s="70" t="s">
        <v>1009</v>
      </c>
      <c r="AK12" s="70"/>
      <c r="AL12" s="70"/>
      <c r="AM12" s="70" t="s">
        <v>1010</v>
      </c>
      <c r="AN12" s="70"/>
      <c r="AO12" s="70"/>
      <c r="AP12" s="70" t="s">
        <v>1011</v>
      </c>
      <c r="AQ12" s="70"/>
      <c r="AR12" s="70"/>
      <c r="AS12" s="70" t="s">
        <v>1012</v>
      </c>
      <c r="AT12" s="70"/>
      <c r="AU12" s="70"/>
      <c r="AV12" s="70" t="s">
        <v>1013</v>
      </c>
      <c r="AW12" s="70"/>
      <c r="AX12" s="70"/>
      <c r="AY12" s="70" t="s">
        <v>1014</v>
      </c>
      <c r="AZ12" s="70"/>
      <c r="BA12" s="70"/>
      <c r="BB12" s="70" t="s">
        <v>1015</v>
      </c>
      <c r="BC12" s="70"/>
      <c r="BD12" s="70"/>
      <c r="BE12" s="70" t="s">
        <v>1016</v>
      </c>
      <c r="BF12" s="70"/>
      <c r="BG12" s="70"/>
      <c r="BH12" s="70" t="s">
        <v>1017</v>
      </c>
      <c r="BI12" s="70"/>
      <c r="BJ12" s="70"/>
      <c r="BK12" s="70" t="s">
        <v>1018</v>
      </c>
      <c r="BL12" s="70"/>
      <c r="BM12" s="70"/>
      <c r="BN12" s="70" t="s">
        <v>1019</v>
      </c>
      <c r="BO12" s="70"/>
      <c r="BP12" s="70"/>
      <c r="BQ12" s="70" t="s">
        <v>1020</v>
      </c>
      <c r="BR12" s="70"/>
      <c r="BS12" s="70"/>
      <c r="BT12" s="70" t="s">
        <v>1021</v>
      </c>
      <c r="BU12" s="70"/>
      <c r="BV12" s="70"/>
      <c r="BW12" s="70" t="s">
        <v>1022</v>
      </c>
      <c r="BX12" s="70"/>
      <c r="BY12" s="70"/>
      <c r="BZ12" s="70" t="s">
        <v>865</v>
      </c>
      <c r="CA12" s="70"/>
      <c r="CB12" s="70"/>
      <c r="CC12" s="70" t="s">
        <v>1023</v>
      </c>
      <c r="CD12" s="70"/>
      <c r="CE12" s="70"/>
      <c r="CF12" s="70" t="s">
        <v>1024</v>
      </c>
      <c r="CG12" s="70"/>
      <c r="CH12" s="70"/>
      <c r="CI12" s="70" t="s">
        <v>1025</v>
      </c>
      <c r="CJ12" s="70"/>
      <c r="CK12" s="70"/>
      <c r="CL12" s="70" t="s">
        <v>1026</v>
      </c>
      <c r="CM12" s="70"/>
      <c r="CN12" s="70"/>
      <c r="CO12" s="70" t="s">
        <v>1027</v>
      </c>
      <c r="CP12" s="70"/>
      <c r="CQ12" s="70"/>
      <c r="CR12" s="70" t="s">
        <v>1028</v>
      </c>
      <c r="CS12" s="70"/>
      <c r="CT12" s="70"/>
      <c r="CU12" s="70" t="s">
        <v>1029</v>
      </c>
      <c r="CV12" s="70"/>
      <c r="CW12" s="70"/>
      <c r="CX12" s="70" t="s">
        <v>1030</v>
      </c>
      <c r="CY12" s="70"/>
      <c r="CZ12" s="70"/>
      <c r="DA12" s="70" t="s">
        <v>1031</v>
      </c>
      <c r="DB12" s="70"/>
      <c r="DC12" s="70"/>
      <c r="DD12" s="70" t="s">
        <v>1032</v>
      </c>
      <c r="DE12" s="70"/>
      <c r="DF12" s="70"/>
      <c r="DG12" s="70" t="s">
        <v>1033</v>
      </c>
      <c r="DH12" s="70"/>
      <c r="DI12" s="70"/>
      <c r="DJ12" s="69" t="s">
        <v>1034</v>
      </c>
      <c r="DK12" s="69"/>
      <c r="DL12" s="69"/>
      <c r="DM12" s="69" t="s">
        <v>1035</v>
      </c>
      <c r="DN12" s="69"/>
      <c r="DO12" s="69"/>
      <c r="DP12" s="69" t="s">
        <v>1036</v>
      </c>
      <c r="DQ12" s="69"/>
      <c r="DR12" s="69"/>
      <c r="DS12" s="69" t="s">
        <v>1037</v>
      </c>
      <c r="DT12" s="69"/>
      <c r="DU12" s="69"/>
      <c r="DV12" s="69" t="s">
        <v>543</v>
      </c>
      <c r="DW12" s="69"/>
      <c r="DX12" s="69"/>
      <c r="DY12" s="70" t="s">
        <v>559</v>
      </c>
      <c r="DZ12" s="70"/>
      <c r="EA12" s="70"/>
      <c r="EB12" s="70" t="s">
        <v>560</v>
      </c>
      <c r="EC12" s="70"/>
      <c r="ED12" s="70"/>
      <c r="EE12" s="70" t="s">
        <v>897</v>
      </c>
      <c r="EF12" s="70"/>
      <c r="EG12" s="70"/>
      <c r="EH12" s="70" t="s">
        <v>561</v>
      </c>
      <c r="EI12" s="70"/>
      <c r="EJ12" s="70"/>
      <c r="EK12" s="70" t="s">
        <v>995</v>
      </c>
      <c r="EL12" s="70"/>
      <c r="EM12" s="70"/>
      <c r="EN12" s="70" t="s">
        <v>564</v>
      </c>
      <c r="EO12" s="70"/>
      <c r="EP12" s="70"/>
      <c r="EQ12" s="70" t="s">
        <v>906</v>
      </c>
      <c r="ER12" s="70"/>
      <c r="ES12" s="70"/>
      <c r="ET12" s="70" t="s">
        <v>569</v>
      </c>
      <c r="EU12" s="70"/>
      <c r="EV12" s="70"/>
      <c r="EW12" s="70" t="s">
        <v>909</v>
      </c>
      <c r="EX12" s="70"/>
      <c r="EY12" s="70"/>
      <c r="EZ12" s="70" t="s">
        <v>911</v>
      </c>
      <c r="FA12" s="70"/>
      <c r="FB12" s="70"/>
      <c r="FC12" s="70" t="s">
        <v>913</v>
      </c>
      <c r="FD12" s="70"/>
      <c r="FE12" s="70"/>
      <c r="FF12" s="70" t="s">
        <v>996</v>
      </c>
      <c r="FG12" s="70"/>
      <c r="FH12" s="70"/>
      <c r="FI12" s="70" t="s">
        <v>916</v>
      </c>
      <c r="FJ12" s="70"/>
      <c r="FK12" s="70"/>
      <c r="FL12" s="70" t="s">
        <v>573</v>
      </c>
      <c r="FM12" s="70"/>
      <c r="FN12" s="70"/>
      <c r="FO12" s="70" t="s">
        <v>920</v>
      </c>
      <c r="FP12" s="70"/>
      <c r="FQ12" s="70"/>
      <c r="FR12" s="70" t="s">
        <v>923</v>
      </c>
      <c r="FS12" s="70"/>
      <c r="FT12" s="70"/>
      <c r="FU12" s="70" t="s">
        <v>927</v>
      </c>
      <c r="FV12" s="70"/>
      <c r="FW12" s="70"/>
      <c r="FX12" s="70" t="s">
        <v>929</v>
      </c>
      <c r="FY12" s="70"/>
      <c r="FZ12" s="70"/>
      <c r="GA12" s="69" t="s">
        <v>932</v>
      </c>
      <c r="GB12" s="69"/>
      <c r="GC12" s="69"/>
      <c r="GD12" s="70" t="s">
        <v>578</v>
      </c>
      <c r="GE12" s="70"/>
      <c r="GF12" s="70"/>
      <c r="GG12" s="69" t="s">
        <v>939</v>
      </c>
      <c r="GH12" s="69"/>
      <c r="GI12" s="69"/>
      <c r="GJ12" s="69" t="s">
        <v>940</v>
      </c>
      <c r="GK12" s="69"/>
      <c r="GL12" s="69"/>
      <c r="GM12" s="69" t="s">
        <v>942</v>
      </c>
      <c r="GN12" s="69"/>
      <c r="GO12" s="69"/>
      <c r="GP12" s="69" t="s">
        <v>943</v>
      </c>
      <c r="GQ12" s="69"/>
      <c r="GR12" s="69"/>
      <c r="GS12" s="69" t="s">
        <v>585</v>
      </c>
      <c r="GT12" s="69"/>
      <c r="GU12" s="69"/>
      <c r="GV12" s="69" t="s">
        <v>587</v>
      </c>
      <c r="GW12" s="69"/>
      <c r="GX12" s="69"/>
      <c r="GY12" s="69" t="s">
        <v>588</v>
      </c>
      <c r="GZ12" s="69"/>
      <c r="HA12" s="69"/>
      <c r="HB12" s="70" t="s">
        <v>950</v>
      </c>
      <c r="HC12" s="70"/>
      <c r="HD12" s="70"/>
      <c r="HE12" s="70" t="s">
        <v>952</v>
      </c>
      <c r="HF12" s="70"/>
      <c r="HG12" s="70"/>
      <c r="HH12" s="70" t="s">
        <v>594</v>
      </c>
      <c r="HI12" s="70"/>
      <c r="HJ12" s="70"/>
      <c r="HK12" s="70" t="s">
        <v>953</v>
      </c>
      <c r="HL12" s="70"/>
      <c r="HM12" s="70"/>
      <c r="HN12" s="70" t="s">
        <v>956</v>
      </c>
      <c r="HO12" s="70"/>
      <c r="HP12" s="70"/>
      <c r="HQ12" s="70" t="s">
        <v>597</v>
      </c>
      <c r="HR12" s="70"/>
      <c r="HS12" s="70"/>
      <c r="HT12" s="70" t="s">
        <v>595</v>
      </c>
      <c r="HU12" s="70"/>
      <c r="HV12" s="70"/>
      <c r="HW12" s="70" t="s">
        <v>416</v>
      </c>
      <c r="HX12" s="70"/>
      <c r="HY12" s="70"/>
      <c r="HZ12" s="70" t="s">
        <v>965</v>
      </c>
      <c r="IA12" s="70"/>
      <c r="IB12" s="70"/>
      <c r="IC12" s="70" t="s">
        <v>969</v>
      </c>
      <c r="ID12" s="70"/>
      <c r="IE12" s="70"/>
      <c r="IF12" s="70" t="s">
        <v>600</v>
      </c>
      <c r="IG12" s="70"/>
      <c r="IH12" s="70"/>
      <c r="II12" s="70" t="s">
        <v>974</v>
      </c>
      <c r="IJ12" s="70"/>
      <c r="IK12" s="70"/>
      <c r="IL12" s="70" t="s">
        <v>975</v>
      </c>
      <c r="IM12" s="70"/>
      <c r="IN12" s="70"/>
      <c r="IO12" s="70" t="s">
        <v>979</v>
      </c>
      <c r="IP12" s="70"/>
      <c r="IQ12" s="70"/>
      <c r="IR12" s="70" t="s">
        <v>983</v>
      </c>
      <c r="IS12" s="70"/>
      <c r="IT12" s="70"/>
    </row>
    <row r="13" spans="1:293" ht="82.5" customHeight="1">
      <c r="A13" s="77"/>
      <c r="B13" s="77"/>
      <c r="C13" s="48" t="s">
        <v>15</v>
      </c>
      <c r="D13" s="48" t="s">
        <v>833</v>
      </c>
      <c r="E13" s="48" t="s">
        <v>834</v>
      </c>
      <c r="F13" s="48" t="s">
        <v>835</v>
      </c>
      <c r="G13" s="48" t="s">
        <v>836</v>
      </c>
      <c r="H13" s="48" t="s">
        <v>727</v>
      </c>
      <c r="I13" s="48" t="s">
        <v>837</v>
      </c>
      <c r="J13" s="48" t="s">
        <v>838</v>
      </c>
      <c r="K13" s="48" t="s">
        <v>514</v>
      </c>
      <c r="L13" s="48" t="s">
        <v>71</v>
      </c>
      <c r="M13" s="48" t="s">
        <v>515</v>
      </c>
      <c r="N13" s="48" t="s">
        <v>516</v>
      </c>
      <c r="O13" s="48" t="s">
        <v>422</v>
      </c>
      <c r="P13" s="48" t="s">
        <v>839</v>
      </c>
      <c r="Q13" s="48" t="s">
        <v>423</v>
      </c>
      <c r="R13" s="48" t="s">
        <v>517</v>
      </c>
      <c r="S13" s="48" t="s">
        <v>840</v>
      </c>
      <c r="T13" s="48" t="s">
        <v>518</v>
      </c>
      <c r="U13" s="48" t="s">
        <v>841</v>
      </c>
      <c r="V13" s="48" t="s">
        <v>842</v>
      </c>
      <c r="W13" s="48" t="s">
        <v>843</v>
      </c>
      <c r="X13" s="48" t="s">
        <v>519</v>
      </c>
      <c r="Y13" s="48" t="s">
        <v>520</v>
      </c>
      <c r="Z13" s="48" t="s">
        <v>844</v>
      </c>
      <c r="AA13" s="48" t="s">
        <v>52</v>
      </c>
      <c r="AB13" s="48" t="s">
        <v>57</v>
      </c>
      <c r="AC13" s="48" t="s">
        <v>59</v>
      </c>
      <c r="AD13" s="48" t="s">
        <v>309</v>
      </c>
      <c r="AE13" s="48" t="s">
        <v>310</v>
      </c>
      <c r="AF13" s="48" t="s">
        <v>845</v>
      </c>
      <c r="AG13" s="48" t="s">
        <v>846</v>
      </c>
      <c r="AH13" s="48" t="s">
        <v>847</v>
      </c>
      <c r="AI13" s="48" t="s">
        <v>848</v>
      </c>
      <c r="AJ13" s="48" t="s">
        <v>849</v>
      </c>
      <c r="AK13" s="48" t="s">
        <v>314</v>
      </c>
      <c r="AL13" s="48" t="s">
        <v>850</v>
      </c>
      <c r="AM13" s="48" t="s">
        <v>522</v>
      </c>
      <c r="AN13" s="48" t="s">
        <v>523</v>
      </c>
      <c r="AO13" s="48" t="s">
        <v>851</v>
      </c>
      <c r="AP13" s="48" t="s">
        <v>524</v>
      </c>
      <c r="AQ13" s="48" t="s">
        <v>852</v>
      </c>
      <c r="AR13" s="48" t="s">
        <v>525</v>
      </c>
      <c r="AS13" s="48" t="s">
        <v>32</v>
      </c>
      <c r="AT13" s="48" t="s">
        <v>74</v>
      </c>
      <c r="AU13" s="48" t="s">
        <v>853</v>
      </c>
      <c r="AV13" s="48" t="s">
        <v>526</v>
      </c>
      <c r="AW13" s="48" t="s">
        <v>527</v>
      </c>
      <c r="AX13" s="48" t="s">
        <v>854</v>
      </c>
      <c r="AY13" s="48" t="s">
        <v>60</v>
      </c>
      <c r="AZ13" s="48" t="s">
        <v>315</v>
      </c>
      <c r="BA13" s="48" t="s">
        <v>528</v>
      </c>
      <c r="BB13" s="48" t="s">
        <v>529</v>
      </c>
      <c r="BC13" s="48" t="s">
        <v>530</v>
      </c>
      <c r="BD13" s="48" t="s">
        <v>531</v>
      </c>
      <c r="BE13" s="48" t="s">
        <v>532</v>
      </c>
      <c r="BF13" s="48" t="s">
        <v>533</v>
      </c>
      <c r="BG13" s="48" t="s">
        <v>855</v>
      </c>
      <c r="BH13" s="48" t="s">
        <v>856</v>
      </c>
      <c r="BI13" s="48" t="s">
        <v>534</v>
      </c>
      <c r="BJ13" s="48" t="s">
        <v>857</v>
      </c>
      <c r="BK13" s="48" t="s">
        <v>535</v>
      </c>
      <c r="BL13" s="48" t="s">
        <v>536</v>
      </c>
      <c r="BM13" s="48" t="s">
        <v>858</v>
      </c>
      <c r="BN13" s="48" t="s">
        <v>859</v>
      </c>
      <c r="BO13" s="48" t="s">
        <v>860</v>
      </c>
      <c r="BP13" s="48" t="s">
        <v>521</v>
      </c>
      <c r="BQ13" s="48" t="s">
        <v>861</v>
      </c>
      <c r="BR13" s="48" t="s">
        <v>862</v>
      </c>
      <c r="BS13" s="48" t="s">
        <v>863</v>
      </c>
      <c r="BT13" s="48" t="s">
        <v>537</v>
      </c>
      <c r="BU13" s="48" t="s">
        <v>538</v>
      </c>
      <c r="BV13" s="48" t="s">
        <v>864</v>
      </c>
      <c r="BW13" s="48" t="s">
        <v>539</v>
      </c>
      <c r="BX13" s="48" t="s">
        <v>540</v>
      </c>
      <c r="BY13" s="48" t="s">
        <v>541</v>
      </c>
      <c r="BZ13" s="48" t="s">
        <v>865</v>
      </c>
      <c r="CA13" s="48" t="s">
        <v>866</v>
      </c>
      <c r="CB13" s="48" t="s">
        <v>867</v>
      </c>
      <c r="CC13" s="48" t="s">
        <v>868</v>
      </c>
      <c r="CD13" s="48" t="s">
        <v>544</v>
      </c>
      <c r="CE13" s="48" t="s">
        <v>545</v>
      </c>
      <c r="CF13" s="48" t="s">
        <v>869</v>
      </c>
      <c r="CG13" s="48" t="s">
        <v>870</v>
      </c>
      <c r="CH13" s="48" t="s">
        <v>542</v>
      </c>
      <c r="CI13" s="48" t="s">
        <v>871</v>
      </c>
      <c r="CJ13" s="48" t="s">
        <v>872</v>
      </c>
      <c r="CK13" s="48" t="s">
        <v>546</v>
      </c>
      <c r="CL13" s="48" t="s">
        <v>154</v>
      </c>
      <c r="CM13" s="48" t="s">
        <v>320</v>
      </c>
      <c r="CN13" s="48" t="s">
        <v>155</v>
      </c>
      <c r="CO13" s="48" t="s">
        <v>547</v>
      </c>
      <c r="CP13" s="48" t="s">
        <v>873</v>
      </c>
      <c r="CQ13" s="48" t="s">
        <v>548</v>
      </c>
      <c r="CR13" s="48" t="s">
        <v>549</v>
      </c>
      <c r="CS13" s="48" t="s">
        <v>874</v>
      </c>
      <c r="CT13" s="48" t="s">
        <v>550</v>
      </c>
      <c r="CU13" s="48" t="s">
        <v>330</v>
      </c>
      <c r="CV13" s="48" t="s">
        <v>331</v>
      </c>
      <c r="CW13" s="48" t="s">
        <v>332</v>
      </c>
      <c r="CX13" s="48" t="s">
        <v>875</v>
      </c>
      <c r="CY13" s="48" t="s">
        <v>876</v>
      </c>
      <c r="CZ13" s="48" t="s">
        <v>335</v>
      </c>
      <c r="DA13" s="48" t="s">
        <v>311</v>
      </c>
      <c r="DB13" s="48" t="s">
        <v>312</v>
      </c>
      <c r="DC13" s="48" t="s">
        <v>551</v>
      </c>
      <c r="DD13" s="48" t="s">
        <v>554</v>
      </c>
      <c r="DE13" s="48" t="s">
        <v>555</v>
      </c>
      <c r="DF13" s="48" t="s">
        <v>877</v>
      </c>
      <c r="DG13" s="48" t="s">
        <v>878</v>
      </c>
      <c r="DH13" s="48" t="s">
        <v>879</v>
      </c>
      <c r="DI13" s="48" t="s">
        <v>880</v>
      </c>
      <c r="DJ13" s="49" t="s">
        <v>160</v>
      </c>
      <c r="DK13" s="48" t="s">
        <v>881</v>
      </c>
      <c r="DL13" s="49" t="s">
        <v>882</v>
      </c>
      <c r="DM13" s="49" t="s">
        <v>556</v>
      </c>
      <c r="DN13" s="48" t="s">
        <v>883</v>
      </c>
      <c r="DO13" s="49" t="s">
        <v>557</v>
      </c>
      <c r="DP13" s="49" t="s">
        <v>558</v>
      </c>
      <c r="DQ13" s="48" t="s">
        <v>994</v>
      </c>
      <c r="DR13" s="49" t="s">
        <v>884</v>
      </c>
      <c r="DS13" s="49" t="s">
        <v>885</v>
      </c>
      <c r="DT13" s="48" t="s">
        <v>886</v>
      </c>
      <c r="DU13" s="49" t="s">
        <v>887</v>
      </c>
      <c r="DV13" s="49" t="s">
        <v>888</v>
      </c>
      <c r="DW13" s="48" t="s">
        <v>889</v>
      </c>
      <c r="DX13" s="49" t="s">
        <v>890</v>
      </c>
      <c r="DY13" s="48" t="s">
        <v>891</v>
      </c>
      <c r="DZ13" s="48" t="s">
        <v>892</v>
      </c>
      <c r="EA13" s="48" t="s">
        <v>893</v>
      </c>
      <c r="EB13" s="48" t="s">
        <v>894</v>
      </c>
      <c r="EC13" s="48" t="s">
        <v>895</v>
      </c>
      <c r="ED13" s="48" t="s">
        <v>896</v>
      </c>
      <c r="EE13" s="48" t="s">
        <v>898</v>
      </c>
      <c r="EF13" s="48" t="s">
        <v>899</v>
      </c>
      <c r="EG13" s="48" t="s">
        <v>900</v>
      </c>
      <c r="EH13" s="48" t="s">
        <v>562</v>
      </c>
      <c r="EI13" s="48" t="s">
        <v>563</v>
      </c>
      <c r="EJ13" s="48" t="s">
        <v>901</v>
      </c>
      <c r="EK13" s="48" t="s">
        <v>902</v>
      </c>
      <c r="EL13" s="48" t="s">
        <v>903</v>
      </c>
      <c r="EM13" s="48" t="s">
        <v>904</v>
      </c>
      <c r="EN13" s="48" t="s">
        <v>565</v>
      </c>
      <c r="EO13" s="48" t="s">
        <v>566</v>
      </c>
      <c r="EP13" s="48" t="s">
        <v>905</v>
      </c>
      <c r="EQ13" s="48" t="s">
        <v>567</v>
      </c>
      <c r="ER13" s="48" t="s">
        <v>568</v>
      </c>
      <c r="ES13" s="48" t="s">
        <v>907</v>
      </c>
      <c r="ET13" s="48" t="s">
        <v>570</v>
      </c>
      <c r="EU13" s="48" t="s">
        <v>571</v>
      </c>
      <c r="EV13" s="48" t="s">
        <v>908</v>
      </c>
      <c r="EW13" s="48" t="s">
        <v>570</v>
      </c>
      <c r="EX13" s="48" t="s">
        <v>571</v>
      </c>
      <c r="EY13" s="48" t="s">
        <v>910</v>
      </c>
      <c r="EZ13" s="48" t="s">
        <v>52</v>
      </c>
      <c r="FA13" s="48" t="s">
        <v>912</v>
      </c>
      <c r="FB13" s="48" t="s">
        <v>58</v>
      </c>
      <c r="FC13" s="48" t="s">
        <v>552</v>
      </c>
      <c r="FD13" s="48" t="s">
        <v>553</v>
      </c>
      <c r="FE13" s="48" t="s">
        <v>584</v>
      </c>
      <c r="FF13" s="48" t="s">
        <v>572</v>
      </c>
      <c r="FG13" s="48" t="s">
        <v>914</v>
      </c>
      <c r="FH13" s="48" t="s">
        <v>915</v>
      </c>
      <c r="FI13" s="48" t="s">
        <v>13</v>
      </c>
      <c r="FJ13" s="48" t="s">
        <v>14</v>
      </c>
      <c r="FK13" s="48" t="s">
        <v>43</v>
      </c>
      <c r="FL13" s="48" t="s">
        <v>917</v>
      </c>
      <c r="FM13" s="48" t="s">
        <v>918</v>
      </c>
      <c r="FN13" s="48" t="s">
        <v>919</v>
      </c>
      <c r="FO13" s="48" t="s">
        <v>921</v>
      </c>
      <c r="FP13" s="48" t="s">
        <v>922</v>
      </c>
      <c r="FQ13" s="48" t="s">
        <v>924</v>
      </c>
      <c r="FR13" s="48" t="s">
        <v>574</v>
      </c>
      <c r="FS13" s="48" t="s">
        <v>925</v>
      </c>
      <c r="FT13" s="48" t="s">
        <v>926</v>
      </c>
      <c r="FU13" s="48" t="s">
        <v>575</v>
      </c>
      <c r="FV13" s="48" t="s">
        <v>576</v>
      </c>
      <c r="FW13" s="48" t="s">
        <v>928</v>
      </c>
      <c r="FX13" s="48" t="s">
        <v>930</v>
      </c>
      <c r="FY13" s="48" t="s">
        <v>577</v>
      </c>
      <c r="FZ13" s="48" t="s">
        <v>931</v>
      </c>
      <c r="GA13" s="49" t="s">
        <v>933</v>
      </c>
      <c r="GB13" s="48" t="s">
        <v>934</v>
      </c>
      <c r="GC13" s="49" t="s">
        <v>935</v>
      </c>
      <c r="GD13" s="48" t="s">
        <v>936</v>
      </c>
      <c r="GE13" s="48" t="s">
        <v>937</v>
      </c>
      <c r="GF13" s="48" t="s">
        <v>938</v>
      </c>
      <c r="GG13" s="49" t="s">
        <v>45</v>
      </c>
      <c r="GH13" s="48" t="s">
        <v>579</v>
      </c>
      <c r="GI13" s="49" t="s">
        <v>580</v>
      </c>
      <c r="GJ13" s="49" t="s">
        <v>941</v>
      </c>
      <c r="GK13" s="48" t="s">
        <v>322</v>
      </c>
      <c r="GL13" s="49" t="s">
        <v>581</v>
      </c>
      <c r="GM13" s="49" t="s">
        <v>69</v>
      </c>
      <c r="GN13" s="48" t="s">
        <v>72</v>
      </c>
      <c r="GO13" s="49" t="s">
        <v>584</v>
      </c>
      <c r="GP13" s="49" t="s">
        <v>582</v>
      </c>
      <c r="GQ13" s="48" t="s">
        <v>583</v>
      </c>
      <c r="GR13" s="49" t="s">
        <v>944</v>
      </c>
      <c r="GS13" s="49" t="s">
        <v>945</v>
      </c>
      <c r="GT13" s="48" t="s">
        <v>586</v>
      </c>
      <c r="GU13" s="49" t="s">
        <v>946</v>
      </c>
      <c r="GV13" s="49" t="s">
        <v>947</v>
      </c>
      <c r="GW13" s="48" t="s">
        <v>948</v>
      </c>
      <c r="GX13" s="49" t="s">
        <v>949</v>
      </c>
      <c r="GY13" s="49" t="s">
        <v>589</v>
      </c>
      <c r="GZ13" s="48" t="s">
        <v>590</v>
      </c>
      <c r="HA13" s="49" t="s">
        <v>591</v>
      </c>
      <c r="HB13" s="48" t="s">
        <v>374</v>
      </c>
      <c r="HC13" s="48" t="s">
        <v>951</v>
      </c>
      <c r="HD13" s="48" t="s">
        <v>592</v>
      </c>
      <c r="HE13" s="48" t="s">
        <v>32</v>
      </c>
      <c r="HF13" s="48" t="s">
        <v>74</v>
      </c>
      <c r="HG13" s="48" t="s">
        <v>73</v>
      </c>
      <c r="HH13" s="48" t="s">
        <v>17</v>
      </c>
      <c r="HI13" s="48" t="s">
        <v>18</v>
      </c>
      <c r="HJ13" s="48" t="s">
        <v>36</v>
      </c>
      <c r="HK13" s="48" t="s">
        <v>954</v>
      </c>
      <c r="HL13" s="48" t="s">
        <v>593</v>
      </c>
      <c r="HM13" s="48" t="s">
        <v>955</v>
      </c>
      <c r="HN13" s="48" t="s">
        <v>957</v>
      </c>
      <c r="HO13" s="48" t="s">
        <v>958</v>
      </c>
      <c r="HP13" s="48" t="s">
        <v>959</v>
      </c>
      <c r="HQ13" s="48" t="s">
        <v>598</v>
      </c>
      <c r="HR13" s="48" t="s">
        <v>599</v>
      </c>
      <c r="HS13" s="48" t="s">
        <v>960</v>
      </c>
      <c r="HT13" s="48" t="s">
        <v>997</v>
      </c>
      <c r="HU13" s="48" t="s">
        <v>596</v>
      </c>
      <c r="HV13" s="48" t="s">
        <v>961</v>
      </c>
      <c r="HW13" s="48" t="s">
        <v>962</v>
      </c>
      <c r="HX13" s="48" t="s">
        <v>963</v>
      </c>
      <c r="HY13" s="48" t="s">
        <v>964</v>
      </c>
      <c r="HZ13" s="48" t="s">
        <v>966</v>
      </c>
      <c r="IA13" s="48" t="s">
        <v>967</v>
      </c>
      <c r="IB13" s="48" t="s">
        <v>968</v>
      </c>
      <c r="IC13" s="48" t="s">
        <v>970</v>
      </c>
      <c r="ID13" s="48" t="s">
        <v>971</v>
      </c>
      <c r="IE13" s="48" t="s">
        <v>972</v>
      </c>
      <c r="IF13" s="48" t="s">
        <v>601</v>
      </c>
      <c r="IG13" s="48" t="s">
        <v>602</v>
      </c>
      <c r="IH13" s="48" t="s">
        <v>973</v>
      </c>
      <c r="II13" s="48" t="s">
        <v>44</v>
      </c>
      <c r="IJ13" s="48" t="s">
        <v>67</v>
      </c>
      <c r="IK13" s="48" t="s">
        <v>56</v>
      </c>
      <c r="IL13" s="48" t="s">
        <v>976</v>
      </c>
      <c r="IM13" s="48" t="s">
        <v>977</v>
      </c>
      <c r="IN13" s="48" t="s">
        <v>978</v>
      </c>
      <c r="IO13" s="48" t="s">
        <v>980</v>
      </c>
      <c r="IP13" s="48" t="s">
        <v>981</v>
      </c>
      <c r="IQ13" s="48" t="s">
        <v>982</v>
      </c>
      <c r="IR13" s="48" t="s">
        <v>984</v>
      </c>
      <c r="IS13" s="48" t="s">
        <v>985</v>
      </c>
      <c r="IT13" s="48" t="s">
        <v>986</v>
      </c>
    </row>
    <row r="14" spans="1:293" ht="15.75">
      <c r="A14" s="2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</row>
    <row r="15" spans="1:293" ht="15.75">
      <c r="A15" s="2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</row>
    <row r="16" spans="1:293" ht="15.75">
      <c r="A16" s="2">
        <v>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</row>
    <row r="17" spans="1:293" ht="15.75">
      <c r="A17" s="2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</row>
    <row r="18" spans="1:293" ht="15.75">
      <c r="A18" s="2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</row>
    <row r="19" spans="1:293" ht="15.75">
      <c r="A19" s="2">
        <v>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</row>
    <row r="20" spans="1:293" ht="15.75">
      <c r="A20" s="2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</row>
    <row r="21" spans="1:293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93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93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93" ht="15.7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</row>
    <row r="25" spans="1:293" ht="15.7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</row>
    <row r="26" spans="1:293" ht="15.7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</row>
    <row r="27" spans="1:293" ht="15.7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</row>
    <row r="28" spans="1:293" ht="15.7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</row>
    <row r="29" spans="1:293" ht="15.7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</row>
    <row r="30" spans="1:293" ht="15.7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</row>
    <row r="31" spans="1:293" ht="15.7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</row>
    <row r="32" spans="1:293" ht="15.7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</row>
    <row r="33" spans="1:293" ht="15.7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</row>
    <row r="34" spans="1:293" ht="15.7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</row>
    <row r="35" spans="1:293" ht="15.7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</row>
    <row r="36" spans="1:293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93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93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93">
      <c r="A39" s="72" t="s">
        <v>78</v>
      </c>
      <c r="B39" s="73"/>
      <c r="C39" s="3">
        <f t="shared" ref="C39:W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ref="X39:BJ39" si="1">SUM(X14:X38)</f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ref="BK39:DC39" si="2">SUM(BK14:BK38)</f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si="2"/>
        <v>0</v>
      </c>
      <c r="CK39" s="3">
        <f t="shared" si="2"/>
        <v>0</v>
      </c>
      <c r="CL39" s="3">
        <f t="shared" si="2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  <c r="CQ39" s="3">
        <f t="shared" si="2"/>
        <v>0</v>
      </c>
      <c r="CR39" s="3">
        <f t="shared" si="2"/>
        <v>0</v>
      </c>
      <c r="CS39" s="3">
        <f t="shared" si="2"/>
        <v>0</v>
      </c>
      <c r="CT39" s="3">
        <f t="shared" si="2"/>
        <v>0</v>
      </c>
      <c r="CU39" s="3">
        <f t="shared" si="2"/>
        <v>0</v>
      </c>
      <c r="CV39" s="3">
        <f t="shared" si="2"/>
        <v>0</v>
      </c>
      <c r="CW39" s="3">
        <f t="shared" si="2"/>
        <v>0</v>
      </c>
      <c r="CX39" s="3">
        <f t="shared" si="2"/>
        <v>0</v>
      </c>
      <c r="CY39" s="3">
        <f t="shared" si="2"/>
        <v>0</v>
      </c>
      <c r="CZ39" s="3">
        <f t="shared" si="2"/>
        <v>0</v>
      </c>
      <c r="DA39" s="3">
        <f t="shared" si="2"/>
        <v>0</v>
      </c>
      <c r="DB39" s="3">
        <f t="shared" si="2"/>
        <v>0</v>
      </c>
      <c r="DC39" s="3">
        <f t="shared" si="2"/>
        <v>0</v>
      </c>
      <c r="DD39" s="3">
        <f t="shared" ref="DD39:DR39" si="3">SUM(DD14:DD38)</f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F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ref="FG39:HR39" si="5">SUM(FG14:FG38)</f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  <c r="FL39" s="3">
        <f t="shared" si="5"/>
        <v>0</v>
      </c>
      <c r="FM39" s="3">
        <f t="shared" si="5"/>
        <v>0</v>
      </c>
      <c r="FN39" s="3">
        <f t="shared" si="5"/>
        <v>0</v>
      </c>
      <c r="FO39" s="3">
        <f t="shared" si="5"/>
        <v>0</v>
      </c>
      <c r="FP39" s="3">
        <f t="shared" si="5"/>
        <v>0</v>
      </c>
      <c r="FQ39" s="3">
        <f t="shared" si="5"/>
        <v>0</v>
      </c>
      <c r="FR39" s="3">
        <f t="shared" si="5"/>
        <v>0</v>
      </c>
      <c r="FS39" s="3">
        <f t="shared" si="5"/>
        <v>0</v>
      </c>
      <c r="FT39" s="3">
        <f t="shared" si="5"/>
        <v>0</v>
      </c>
      <c r="FU39" s="3">
        <f t="shared" si="5"/>
        <v>0</v>
      </c>
      <c r="FV39" s="3">
        <f t="shared" si="5"/>
        <v>0</v>
      </c>
      <c r="FW39" s="3">
        <f t="shared" si="5"/>
        <v>0</v>
      </c>
      <c r="FX39" s="3">
        <f t="shared" si="5"/>
        <v>0</v>
      </c>
      <c r="FY39" s="3">
        <f t="shared" si="5"/>
        <v>0</v>
      </c>
      <c r="FZ39" s="3">
        <f t="shared" si="5"/>
        <v>0</v>
      </c>
      <c r="GA39" s="3">
        <f t="shared" si="5"/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  <c r="GS39" s="3">
        <f t="shared" si="5"/>
        <v>0</v>
      </c>
      <c r="GT39" s="3">
        <f t="shared" si="5"/>
        <v>0</v>
      </c>
      <c r="GU39" s="3">
        <f t="shared" si="5"/>
        <v>0</v>
      </c>
      <c r="GV39" s="3">
        <f t="shared" si="5"/>
        <v>0</v>
      </c>
      <c r="GW39" s="3">
        <f t="shared" si="5"/>
        <v>0</v>
      </c>
      <c r="GX39" s="3">
        <f t="shared" si="5"/>
        <v>0</v>
      </c>
      <c r="GY39" s="3">
        <f t="shared" si="5"/>
        <v>0</v>
      </c>
      <c r="GZ39" s="3">
        <f t="shared" si="5"/>
        <v>0</v>
      </c>
      <c r="HA39" s="3">
        <f t="shared" si="5"/>
        <v>0</v>
      </c>
      <c r="HB39" s="3">
        <f t="shared" si="5"/>
        <v>0</v>
      </c>
      <c r="HC39" s="3">
        <f t="shared" si="5"/>
        <v>0</v>
      </c>
      <c r="HD39" s="3">
        <f t="shared" si="5"/>
        <v>0</v>
      </c>
      <c r="HE39" s="3">
        <f t="shared" si="5"/>
        <v>0</v>
      </c>
      <c r="HF39" s="3">
        <f t="shared" si="5"/>
        <v>0</v>
      </c>
      <c r="HG39" s="3">
        <f t="shared" si="5"/>
        <v>0</v>
      </c>
      <c r="HH39" s="3">
        <f t="shared" si="5"/>
        <v>0</v>
      </c>
      <c r="HI39" s="3">
        <f t="shared" si="5"/>
        <v>0</v>
      </c>
      <c r="HJ39" s="3">
        <f t="shared" si="5"/>
        <v>0</v>
      </c>
      <c r="HK39" s="3">
        <f t="shared" si="5"/>
        <v>0</v>
      </c>
      <c r="HL39" s="3">
        <f t="shared" si="5"/>
        <v>0</v>
      </c>
      <c r="HM39" s="3">
        <f t="shared" si="5"/>
        <v>0</v>
      </c>
      <c r="HN39" s="3">
        <f t="shared" si="5"/>
        <v>0</v>
      </c>
      <c r="HO39" s="3">
        <f t="shared" si="5"/>
        <v>0</v>
      </c>
      <c r="HP39" s="3">
        <f t="shared" si="5"/>
        <v>0</v>
      </c>
      <c r="HQ39" s="3">
        <f t="shared" si="5"/>
        <v>0</v>
      </c>
      <c r="HR39" s="3">
        <f t="shared" si="5"/>
        <v>0</v>
      </c>
      <c r="HS39" s="3">
        <f t="shared" ref="HS39:HY39" si="6">SUM(HS14:HS38)</f>
        <v>0</v>
      </c>
      <c r="HT39" s="3">
        <f t="shared" si="6"/>
        <v>0</v>
      </c>
      <c r="HU39" s="3">
        <f t="shared" si="6"/>
        <v>0</v>
      </c>
      <c r="HV39" s="3">
        <f t="shared" si="6"/>
        <v>0</v>
      </c>
      <c r="HW39" s="3">
        <f t="shared" si="6"/>
        <v>0</v>
      </c>
      <c r="HX39" s="3">
        <f t="shared" si="6"/>
        <v>0</v>
      </c>
      <c r="HY39" s="3">
        <f t="shared" si="6"/>
        <v>0</v>
      </c>
      <c r="HZ39" s="3">
        <f t="shared" ref="HZ39:IT39" si="7">SUM(HZ14:HZ38)</f>
        <v>0</v>
      </c>
      <c r="IA39" s="3">
        <f t="shared" si="7"/>
        <v>0</v>
      </c>
      <c r="IB39" s="3">
        <f t="shared" si="7"/>
        <v>0</v>
      </c>
      <c r="IC39" s="3">
        <f t="shared" si="7"/>
        <v>0</v>
      </c>
      <c r="ID39" s="3">
        <f t="shared" si="7"/>
        <v>0</v>
      </c>
      <c r="IE39" s="3">
        <f t="shared" si="7"/>
        <v>0</v>
      </c>
      <c r="IF39" s="3">
        <f t="shared" si="7"/>
        <v>0</v>
      </c>
      <c r="IG39" s="3">
        <f t="shared" si="7"/>
        <v>0</v>
      </c>
      <c r="IH39" s="3">
        <f t="shared" si="7"/>
        <v>0</v>
      </c>
      <c r="II39" s="3">
        <f t="shared" si="7"/>
        <v>0</v>
      </c>
      <c r="IJ39" s="3">
        <f t="shared" si="7"/>
        <v>0</v>
      </c>
      <c r="IK39" s="3">
        <f t="shared" si="7"/>
        <v>0</v>
      </c>
      <c r="IL39" s="3">
        <f t="shared" si="7"/>
        <v>0</v>
      </c>
      <c r="IM39" s="3">
        <f t="shared" si="7"/>
        <v>0</v>
      </c>
      <c r="IN39" s="3">
        <f t="shared" si="7"/>
        <v>0</v>
      </c>
      <c r="IO39" s="3">
        <f t="shared" si="7"/>
        <v>0</v>
      </c>
      <c r="IP39" s="3">
        <f t="shared" si="7"/>
        <v>0</v>
      </c>
      <c r="IQ39" s="3">
        <f t="shared" si="7"/>
        <v>0</v>
      </c>
      <c r="IR39" s="3">
        <f t="shared" si="7"/>
        <v>0</v>
      </c>
      <c r="IS39" s="3">
        <f t="shared" si="7"/>
        <v>0</v>
      </c>
      <c r="IT39" s="3">
        <f t="shared" si="7"/>
        <v>0</v>
      </c>
    </row>
    <row r="40" spans="1:293" ht="44.45" customHeight="1">
      <c r="A40" s="74" t="s">
        <v>624</v>
      </c>
      <c r="B40" s="75"/>
      <c r="C40" s="10">
        <f>C39/25%</f>
        <v>0</v>
      </c>
      <c r="D40" s="10">
        <f t="shared" ref="D40:W40" si="8">D39/25%</f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0</v>
      </c>
      <c r="N40" s="10">
        <f t="shared" si="8"/>
        <v>0</v>
      </c>
      <c r="O40" s="10">
        <f t="shared" si="8"/>
        <v>0</v>
      </c>
      <c r="P40" s="10">
        <f t="shared" si="8"/>
        <v>0</v>
      </c>
      <c r="Q40" s="10">
        <f t="shared" si="8"/>
        <v>0</v>
      </c>
      <c r="R40" s="10">
        <f t="shared" si="8"/>
        <v>0</v>
      </c>
      <c r="S40" s="10">
        <f t="shared" si="8"/>
        <v>0</v>
      </c>
      <c r="T40" s="10">
        <f t="shared" si="8"/>
        <v>0</v>
      </c>
      <c r="U40" s="10">
        <f t="shared" si="8"/>
        <v>0</v>
      </c>
      <c r="V40" s="10">
        <f t="shared" si="8"/>
        <v>0</v>
      </c>
      <c r="W40" s="10">
        <f t="shared" si="8"/>
        <v>0</v>
      </c>
      <c r="X40" s="10">
        <f t="shared" ref="X40:BJ40" si="9">X39/25%</f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9"/>
        <v>0</v>
      </c>
      <c r="AF40" s="10">
        <f t="shared" si="9"/>
        <v>0</v>
      </c>
      <c r="AG40" s="10">
        <f t="shared" si="9"/>
        <v>0</v>
      </c>
      <c r="AH40" s="10">
        <f t="shared" si="9"/>
        <v>0</v>
      </c>
      <c r="AI40" s="10">
        <f t="shared" si="9"/>
        <v>0</v>
      </c>
      <c r="AJ40" s="10">
        <f t="shared" si="9"/>
        <v>0</v>
      </c>
      <c r="AK40" s="10">
        <f t="shared" si="9"/>
        <v>0</v>
      </c>
      <c r="AL40" s="10">
        <f t="shared" si="9"/>
        <v>0</v>
      </c>
      <c r="AM40" s="10">
        <f t="shared" si="9"/>
        <v>0</v>
      </c>
      <c r="AN40" s="10">
        <f t="shared" si="9"/>
        <v>0</v>
      </c>
      <c r="AO40" s="10">
        <f t="shared" si="9"/>
        <v>0</v>
      </c>
      <c r="AP40" s="10">
        <f t="shared" si="9"/>
        <v>0</v>
      </c>
      <c r="AQ40" s="10">
        <f t="shared" si="9"/>
        <v>0</v>
      </c>
      <c r="AR40" s="10">
        <f t="shared" si="9"/>
        <v>0</v>
      </c>
      <c r="AS40" s="10">
        <f t="shared" si="9"/>
        <v>0</v>
      </c>
      <c r="AT40" s="10">
        <f t="shared" si="9"/>
        <v>0</v>
      </c>
      <c r="AU40" s="10">
        <f t="shared" si="9"/>
        <v>0</v>
      </c>
      <c r="AV40" s="10">
        <f t="shared" si="9"/>
        <v>0</v>
      </c>
      <c r="AW40" s="10">
        <f t="shared" si="9"/>
        <v>0</v>
      </c>
      <c r="AX40" s="10">
        <f t="shared" si="9"/>
        <v>0</v>
      </c>
      <c r="AY40" s="10">
        <f t="shared" si="9"/>
        <v>0</v>
      </c>
      <c r="AZ40" s="10">
        <f t="shared" si="9"/>
        <v>0</v>
      </c>
      <c r="BA40" s="10">
        <f t="shared" si="9"/>
        <v>0</v>
      </c>
      <c r="BB40" s="10">
        <f t="shared" si="9"/>
        <v>0</v>
      </c>
      <c r="BC40" s="10">
        <f t="shared" si="9"/>
        <v>0</v>
      </c>
      <c r="BD40" s="10">
        <f t="shared" si="9"/>
        <v>0</v>
      </c>
      <c r="BE40" s="10">
        <f t="shared" si="9"/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ref="BK40:DC40" si="10">BK39/25%</f>
        <v>0</v>
      </c>
      <c r="BL40" s="10">
        <f t="shared" si="10"/>
        <v>0</v>
      </c>
      <c r="BM40" s="10">
        <f t="shared" si="10"/>
        <v>0</v>
      </c>
      <c r="BN40" s="10">
        <f t="shared" si="10"/>
        <v>0</v>
      </c>
      <c r="BO40" s="10">
        <f t="shared" si="10"/>
        <v>0</v>
      </c>
      <c r="BP40" s="10">
        <f t="shared" si="10"/>
        <v>0</v>
      </c>
      <c r="BQ40" s="10">
        <f t="shared" si="10"/>
        <v>0</v>
      </c>
      <c r="BR40" s="10">
        <f t="shared" si="10"/>
        <v>0</v>
      </c>
      <c r="BS40" s="10">
        <f t="shared" si="10"/>
        <v>0</v>
      </c>
      <c r="BT40" s="10">
        <f t="shared" si="10"/>
        <v>0</v>
      </c>
      <c r="BU40" s="10">
        <f t="shared" si="10"/>
        <v>0</v>
      </c>
      <c r="BV40" s="10">
        <f t="shared" si="10"/>
        <v>0</v>
      </c>
      <c r="BW40" s="10">
        <f t="shared" si="10"/>
        <v>0</v>
      </c>
      <c r="BX40" s="10">
        <f t="shared" si="10"/>
        <v>0</v>
      </c>
      <c r="BY40" s="10">
        <f t="shared" si="10"/>
        <v>0</v>
      </c>
      <c r="BZ40" s="10">
        <f t="shared" si="10"/>
        <v>0</v>
      </c>
      <c r="CA40" s="10">
        <f t="shared" si="10"/>
        <v>0</v>
      </c>
      <c r="CB40" s="10">
        <f t="shared" si="10"/>
        <v>0</v>
      </c>
      <c r="CC40" s="10">
        <f t="shared" si="10"/>
        <v>0</v>
      </c>
      <c r="CD40" s="10">
        <f t="shared" si="10"/>
        <v>0</v>
      </c>
      <c r="CE40" s="10">
        <f t="shared" si="10"/>
        <v>0</v>
      </c>
      <c r="CF40" s="10">
        <f t="shared" si="10"/>
        <v>0</v>
      </c>
      <c r="CG40" s="10">
        <f t="shared" si="10"/>
        <v>0</v>
      </c>
      <c r="CH40" s="10">
        <f t="shared" si="10"/>
        <v>0</v>
      </c>
      <c r="CI40" s="10">
        <f t="shared" si="10"/>
        <v>0</v>
      </c>
      <c r="CJ40" s="10">
        <f t="shared" si="10"/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ref="DD40:DR40" si="11">DD39/25%</f>
        <v>0</v>
      </c>
      <c r="DE40" s="10">
        <f t="shared" si="11"/>
        <v>0</v>
      </c>
      <c r="DF40" s="10">
        <f t="shared" si="11"/>
        <v>0</v>
      </c>
      <c r="DG40" s="10">
        <f t="shared" si="11"/>
        <v>0</v>
      </c>
      <c r="DH40" s="10">
        <f t="shared" si="11"/>
        <v>0</v>
      </c>
      <c r="DI40" s="10">
        <f t="shared" si="11"/>
        <v>0</v>
      </c>
      <c r="DJ40" s="10">
        <f t="shared" si="11"/>
        <v>0</v>
      </c>
      <c r="DK40" s="10">
        <f t="shared" si="11"/>
        <v>0</v>
      </c>
      <c r="DL40" s="10">
        <f t="shared" si="11"/>
        <v>0</v>
      </c>
      <c r="DM40" s="10">
        <f t="shared" si="11"/>
        <v>0</v>
      </c>
      <c r="DN40" s="10">
        <f t="shared" si="11"/>
        <v>0</v>
      </c>
      <c r="DO40" s="10">
        <f t="shared" si="11"/>
        <v>0</v>
      </c>
      <c r="DP40" s="10">
        <f t="shared" si="11"/>
        <v>0</v>
      </c>
      <c r="DQ40" s="10">
        <f t="shared" si="11"/>
        <v>0</v>
      </c>
      <c r="DR40" s="10">
        <f t="shared" si="11"/>
        <v>0</v>
      </c>
      <c r="DS40" s="10">
        <f t="shared" ref="DS40:FF40" si="12">DS39/25%</f>
        <v>0</v>
      </c>
      <c r="DT40" s="10">
        <f t="shared" si="12"/>
        <v>0</v>
      </c>
      <c r="DU40" s="10">
        <f t="shared" si="12"/>
        <v>0</v>
      </c>
      <c r="DV40" s="10">
        <f t="shared" si="12"/>
        <v>0</v>
      </c>
      <c r="DW40" s="10">
        <f t="shared" si="12"/>
        <v>0</v>
      </c>
      <c r="DX40" s="10">
        <f t="shared" si="12"/>
        <v>0</v>
      </c>
      <c r="DY40" s="10">
        <f t="shared" si="12"/>
        <v>0</v>
      </c>
      <c r="DZ40" s="10">
        <f t="shared" si="12"/>
        <v>0</v>
      </c>
      <c r="EA40" s="10">
        <f t="shared" si="12"/>
        <v>0</v>
      </c>
      <c r="EB40" s="10">
        <f t="shared" si="12"/>
        <v>0</v>
      </c>
      <c r="EC40" s="10">
        <f t="shared" si="12"/>
        <v>0</v>
      </c>
      <c r="ED40" s="10">
        <f t="shared" si="12"/>
        <v>0</v>
      </c>
      <c r="EE40" s="10">
        <f t="shared" si="12"/>
        <v>0</v>
      </c>
      <c r="EF40" s="10">
        <f t="shared" si="12"/>
        <v>0</v>
      </c>
      <c r="EG40" s="10">
        <f t="shared" si="12"/>
        <v>0</v>
      </c>
      <c r="EH40" s="10">
        <f t="shared" si="12"/>
        <v>0</v>
      </c>
      <c r="EI40" s="10">
        <f t="shared" si="12"/>
        <v>0</v>
      </c>
      <c r="EJ40" s="10">
        <f t="shared" si="12"/>
        <v>0</v>
      </c>
      <c r="EK40" s="10">
        <f t="shared" si="12"/>
        <v>0</v>
      </c>
      <c r="EL40" s="10">
        <f t="shared" si="12"/>
        <v>0</v>
      </c>
      <c r="EM40" s="10">
        <f t="shared" si="12"/>
        <v>0</v>
      </c>
      <c r="EN40" s="10">
        <f t="shared" si="12"/>
        <v>0</v>
      </c>
      <c r="EO40" s="10">
        <f t="shared" si="12"/>
        <v>0</v>
      </c>
      <c r="EP40" s="10">
        <f t="shared" si="12"/>
        <v>0</v>
      </c>
      <c r="EQ40" s="10">
        <f t="shared" si="12"/>
        <v>0</v>
      </c>
      <c r="ER40" s="10">
        <f t="shared" si="12"/>
        <v>0</v>
      </c>
      <c r="ES40" s="10">
        <f t="shared" si="12"/>
        <v>0</v>
      </c>
      <c r="ET40" s="10">
        <f t="shared" si="12"/>
        <v>0</v>
      </c>
      <c r="EU40" s="10">
        <f t="shared" si="12"/>
        <v>0</v>
      </c>
      <c r="EV40" s="10">
        <f t="shared" si="12"/>
        <v>0</v>
      </c>
      <c r="EW40" s="10">
        <f t="shared" si="12"/>
        <v>0</v>
      </c>
      <c r="EX40" s="10">
        <f t="shared" si="12"/>
        <v>0</v>
      </c>
      <c r="EY40" s="10">
        <f t="shared" si="12"/>
        <v>0</v>
      </c>
      <c r="EZ40" s="10">
        <f t="shared" si="12"/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ref="FG40:HR40" si="13">FG39/25%</f>
        <v>0</v>
      </c>
      <c r="FH40" s="10">
        <f t="shared" si="13"/>
        <v>0</v>
      </c>
      <c r="FI40" s="10">
        <f t="shared" si="13"/>
        <v>0</v>
      </c>
      <c r="FJ40" s="10">
        <f t="shared" si="13"/>
        <v>0</v>
      </c>
      <c r="FK40" s="10">
        <f t="shared" si="13"/>
        <v>0</v>
      </c>
      <c r="FL40" s="10">
        <f t="shared" si="13"/>
        <v>0</v>
      </c>
      <c r="FM40" s="10">
        <f t="shared" si="13"/>
        <v>0</v>
      </c>
      <c r="FN40" s="10">
        <f t="shared" si="13"/>
        <v>0</v>
      </c>
      <c r="FO40" s="10">
        <f t="shared" si="13"/>
        <v>0</v>
      </c>
      <c r="FP40" s="10">
        <f t="shared" si="13"/>
        <v>0</v>
      </c>
      <c r="FQ40" s="10">
        <f t="shared" si="13"/>
        <v>0</v>
      </c>
      <c r="FR40" s="10">
        <f t="shared" si="13"/>
        <v>0</v>
      </c>
      <c r="FS40" s="10">
        <f t="shared" si="13"/>
        <v>0</v>
      </c>
      <c r="FT40" s="10">
        <f t="shared" si="13"/>
        <v>0</v>
      </c>
      <c r="FU40" s="10">
        <f t="shared" si="13"/>
        <v>0</v>
      </c>
      <c r="FV40" s="10">
        <f t="shared" si="13"/>
        <v>0</v>
      </c>
      <c r="FW40" s="10">
        <f t="shared" si="13"/>
        <v>0</v>
      </c>
      <c r="FX40" s="10">
        <f t="shared" si="13"/>
        <v>0</v>
      </c>
      <c r="FY40" s="10">
        <f t="shared" si="13"/>
        <v>0</v>
      </c>
      <c r="FZ40" s="10">
        <f t="shared" si="13"/>
        <v>0</v>
      </c>
      <c r="GA40" s="10">
        <f t="shared" si="13"/>
        <v>0</v>
      </c>
      <c r="GB40" s="10">
        <f t="shared" si="13"/>
        <v>0</v>
      </c>
      <c r="GC40" s="10">
        <f t="shared" si="13"/>
        <v>0</v>
      </c>
      <c r="GD40" s="10">
        <f t="shared" si="13"/>
        <v>0</v>
      </c>
      <c r="GE40" s="10">
        <f t="shared" si="13"/>
        <v>0</v>
      </c>
      <c r="GF40" s="10">
        <f t="shared" si="13"/>
        <v>0</v>
      </c>
      <c r="GG40" s="10">
        <f t="shared" si="13"/>
        <v>0</v>
      </c>
      <c r="GH40" s="10">
        <f t="shared" si="13"/>
        <v>0</v>
      </c>
      <c r="GI40" s="10">
        <f t="shared" si="13"/>
        <v>0</v>
      </c>
      <c r="GJ40" s="10">
        <f t="shared" si="13"/>
        <v>0</v>
      </c>
      <c r="GK40" s="10">
        <f t="shared" si="13"/>
        <v>0</v>
      </c>
      <c r="GL40" s="10">
        <f t="shared" si="13"/>
        <v>0</v>
      </c>
      <c r="GM40" s="10">
        <f t="shared" si="13"/>
        <v>0</v>
      </c>
      <c r="GN40" s="10">
        <f t="shared" si="13"/>
        <v>0</v>
      </c>
      <c r="GO40" s="10">
        <f t="shared" si="13"/>
        <v>0</v>
      </c>
      <c r="GP40" s="10">
        <f t="shared" si="13"/>
        <v>0</v>
      </c>
      <c r="GQ40" s="10">
        <f t="shared" si="13"/>
        <v>0</v>
      </c>
      <c r="GR40" s="10">
        <f t="shared" si="13"/>
        <v>0</v>
      </c>
      <c r="GS40" s="10">
        <f t="shared" si="13"/>
        <v>0</v>
      </c>
      <c r="GT40" s="10">
        <f t="shared" si="13"/>
        <v>0</v>
      </c>
      <c r="GU40" s="10">
        <f t="shared" si="13"/>
        <v>0</v>
      </c>
      <c r="GV40" s="10">
        <f t="shared" si="13"/>
        <v>0</v>
      </c>
      <c r="GW40" s="10">
        <f t="shared" si="13"/>
        <v>0</v>
      </c>
      <c r="GX40" s="10">
        <f t="shared" si="13"/>
        <v>0</v>
      </c>
      <c r="GY40" s="10">
        <f t="shared" si="13"/>
        <v>0</v>
      </c>
      <c r="GZ40" s="10">
        <f t="shared" si="13"/>
        <v>0</v>
      </c>
      <c r="HA40" s="10">
        <f t="shared" si="13"/>
        <v>0</v>
      </c>
      <c r="HB40" s="10">
        <f t="shared" si="13"/>
        <v>0</v>
      </c>
      <c r="HC40" s="10">
        <f t="shared" si="13"/>
        <v>0</v>
      </c>
      <c r="HD40" s="10">
        <f t="shared" si="13"/>
        <v>0</v>
      </c>
      <c r="HE40" s="10">
        <f t="shared" si="13"/>
        <v>0</v>
      </c>
      <c r="HF40" s="10">
        <f t="shared" si="13"/>
        <v>0</v>
      </c>
      <c r="HG40" s="10">
        <f t="shared" si="13"/>
        <v>0</v>
      </c>
      <c r="HH40" s="10">
        <f t="shared" si="13"/>
        <v>0</v>
      </c>
      <c r="HI40" s="10">
        <f t="shared" si="13"/>
        <v>0</v>
      </c>
      <c r="HJ40" s="10">
        <f t="shared" si="13"/>
        <v>0</v>
      </c>
      <c r="HK40" s="10">
        <f t="shared" si="13"/>
        <v>0</v>
      </c>
      <c r="HL40" s="10">
        <f t="shared" si="13"/>
        <v>0</v>
      </c>
      <c r="HM40" s="10">
        <f t="shared" si="13"/>
        <v>0</v>
      </c>
      <c r="HN40" s="10">
        <f t="shared" si="13"/>
        <v>0</v>
      </c>
      <c r="HO40" s="10">
        <f t="shared" si="13"/>
        <v>0</v>
      </c>
      <c r="HP40" s="10">
        <f t="shared" si="13"/>
        <v>0</v>
      </c>
      <c r="HQ40" s="10">
        <f t="shared" si="13"/>
        <v>0</v>
      </c>
      <c r="HR40" s="10">
        <f t="shared" si="13"/>
        <v>0</v>
      </c>
      <c r="HS40" s="10">
        <f t="shared" ref="HS40:HY40" si="14">HS39/25%</f>
        <v>0</v>
      </c>
      <c r="HT40" s="10">
        <f t="shared" si="14"/>
        <v>0</v>
      </c>
      <c r="HU40" s="10">
        <f t="shared" si="14"/>
        <v>0</v>
      </c>
      <c r="HV40" s="10">
        <f t="shared" si="14"/>
        <v>0</v>
      </c>
      <c r="HW40" s="10">
        <f t="shared" si="14"/>
        <v>0</v>
      </c>
      <c r="HX40" s="10">
        <f t="shared" si="14"/>
        <v>0</v>
      </c>
      <c r="HY40" s="10">
        <f t="shared" si="14"/>
        <v>0</v>
      </c>
      <c r="HZ40" s="10">
        <f t="shared" ref="HZ40:IT40" si="15">HZ39/25%</f>
        <v>0</v>
      </c>
      <c r="IA40" s="10">
        <f t="shared" si="15"/>
        <v>0</v>
      </c>
      <c r="IB40" s="10">
        <f t="shared" si="15"/>
        <v>0</v>
      </c>
      <c r="IC40" s="10">
        <f t="shared" si="15"/>
        <v>0</v>
      </c>
      <c r="ID40" s="10">
        <f t="shared" si="15"/>
        <v>0</v>
      </c>
      <c r="IE40" s="10">
        <f t="shared" si="15"/>
        <v>0</v>
      </c>
      <c r="IF40" s="10">
        <f t="shared" si="15"/>
        <v>0</v>
      </c>
      <c r="IG40" s="10">
        <f t="shared" si="15"/>
        <v>0</v>
      </c>
      <c r="IH40" s="10">
        <f t="shared" si="15"/>
        <v>0</v>
      </c>
      <c r="II40" s="10">
        <f t="shared" si="15"/>
        <v>0</v>
      </c>
      <c r="IJ40" s="10">
        <f t="shared" si="15"/>
        <v>0</v>
      </c>
      <c r="IK40" s="10">
        <f t="shared" si="15"/>
        <v>0</v>
      </c>
      <c r="IL40" s="10">
        <f t="shared" si="15"/>
        <v>0</v>
      </c>
      <c r="IM40" s="10">
        <f t="shared" si="15"/>
        <v>0</v>
      </c>
      <c r="IN40" s="10">
        <f t="shared" si="15"/>
        <v>0</v>
      </c>
      <c r="IO40" s="10">
        <f t="shared" si="15"/>
        <v>0</v>
      </c>
      <c r="IP40" s="10">
        <f t="shared" si="15"/>
        <v>0</v>
      </c>
      <c r="IQ40" s="10">
        <f t="shared" si="15"/>
        <v>0</v>
      </c>
      <c r="IR40" s="10">
        <f t="shared" si="15"/>
        <v>0</v>
      </c>
      <c r="IS40" s="10">
        <f t="shared" si="15"/>
        <v>0</v>
      </c>
      <c r="IT40" s="10">
        <f t="shared" si="15"/>
        <v>0</v>
      </c>
    </row>
    <row r="42" spans="1:293">
      <c r="B42" s="38" t="s">
        <v>608</v>
      </c>
      <c r="C42" s="38"/>
      <c r="D42" s="38"/>
      <c r="E42" s="38"/>
      <c r="F42" s="25"/>
      <c r="G42" s="25"/>
      <c r="H42" s="25"/>
      <c r="I42" s="25"/>
      <c r="J42" s="25"/>
      <c r="K42" s="25"/>
      <c r="L42" s="25"/>
      <c r="M42" s="25"/>
    </row>
    <row r="43" spans="1:293">
      <c r="B43" s="24" t="s">
        <v>609</v>
      </c>
      <c r="C43" s="20" t="s">
        <v>603</v>
      </c>
      <c r="D43" s="29">
        <f>E43/100*25</f>
        <v>0</v>
      </c>
      <c r="E43" s="26">
        <f>(C40+F40+I40+L40+O40+R40+U40)/7</f>
        <v>0</v>
      </c>
      <c r="F43" s="25"/>
      <c r="G43" s="25"/>
      <c r="H43" s="25"/>
      <c r="I43" s="25"/>
      <c r="J43" s="25"/>
      <c r="K43" s="25"/>
      <c r="L43" s="25"/>
      <c r="M43" s="25"/>
    </row>
    <row r="44" spans="1:293">
      <c r="B44" s="24" t="s">
        <v>610</v>
      </c>
      <c r="C44" s="20" t="s">
        <v>603</v>
      </c>
      <c r="D44" s="29">
        <f>E44/100*25</f>
        <v>0</v>
      </c>
      <c r="E44" s="26">
        <f>(D40+G40+J40+M40+P40+S40+V40)/7</f>
        <v>0</v>
      </c>
      <c r="F44" s="25"/>
      <c r="G44" s="25"/>
      <c r="H44" s="25"/>
      <c r="I44" s="25"/>
      <c r="J44" s="25"/>
      <c r="K44" s="25"/>
      <c r="L44" s="25"/>
      <c r="M44" s="25"/>
    </row>
    <row r="45" spans="1:293">
      <c r="B45" s="24" t="s">
        <v>611</v>
      </c>
      <c r="C45" s="20" t="s">
        <v>603</v>
      </c>
      <c r="D45" s="29">
        <f>E45/100*25</f>
        <v>0</v>
      </c>
      <c r="E45" s="26">
        <f>(E40+H40+K40+N40+Q40+T40+W40)/7</f>
        <v>0</v>
      </c>
      <c r="F45" s="25"/>
      <c r="G45" s="25"/>
      <c r="H45" s="25"/>
      <c r="I45" s="25"/>
      <c r="J45" s="25"/>
      <c r="K45" s="25"/>
      <c r="L45" s="25"/>
      <c r="M45" s="25"/>
    </row>
    <row r="46" spans="1:293">
      <c r="B46" s="24"/>
      <c r="C46" s="46"/>
      <c r="D46" s="45">
        <f>SUM(D43:D45)</f>
        <v>0</v>
      </c>
      <c r="E46" s="45">
        <f>SUM(E43:E45)</f>
        <v>0</v>
      </c>
      <c r="F46" s="25"/>
      <c r="G46" s="25"/>
      <c r="H46" s="25"/>
      <c r="I46" s="25"/>
      <c r="J46" s="25"/>
      <c r="K46" s="25"/>
      <c r="L46" s="25"/>
      <c r="M46" s="25"/>
    </row>
    <row r="47" spans="1:293" ht="15" customHeight="1">
      <c r="B47" s="24"/>
      <c r="C47" s="20"/>
      <c r="D47" s="92" t="s">
        <v>19</v>
      </c>
      <c r="E47" s="93"/>
      <c r="F47" s="94" t="s">
        <v>3</v>
      </c>
      <c r="G47" s="95"/>
      <c r="H47" s="96" t="s">
        <v>513</v>
      </c>
      <c r="I47" s="97"/>
      <c r="J47" s="96" t="s">
        <v>131</v>
      </c>
      <c r="K47" s="97"/>
      <c r="L47" s="25"/>
      <c r="M47" s="25"/>
    </row>
    <row r="48" spans="1:293">
      <c r="B48" s="24" t="s">
        <v>609</v>
      </c>
      <c r="C48" s="20" t="s">
        <v>604</v>
      </c>
      <c r="D48" s="29">
        <f>E48/100*25</f>
        <v>0</v>
      </c>
      <c r="E48" s="26">
        <f>(X40+AA40+AD40+AG40+AJ40+AM40+AP40)/7</f>
        <v>0</v>
      </c>
      <c r="F48" s="20">
        <f>G48/100*25</f>
        <v>0</v>
      </c>
      <c r="G48" s="26">
        <f>(AS40+AV40+AY40+BB40+BE40+BH40+BK40)/7</f>
        <v>0</v>
      </c>
      <c r="H48" s="20">
        <f>I48/100*25</f>
        <v>0</v>
      </c>
      <c r="I48" s="26">
        <f>(BN40+BQ40+BT40+BW40+BZ40+CC40+CF40)/7</f>
        <v>0</v>
      </c>
      <c r="J48" s="20">
        <f>K48/100*25</f>
        <v>0</v>
      </c>
      <c r="K48" s="26">
        <f>(CI40+CL40+CO40+CR40+CU40+CX40+DA40)/7</f>
        <v>0</v>
      </c>
      <c r="L48" s="25"/>
      <c r="M48" s="25"/>
    </row>
    <row r="49" spans="2:13">
      <c r="B49" s="24" t="s">
        <v>610</v>
      </c>
      <c r="C49" s="20" t="s">
        <v>604</v>
      </c>
      <c r="D49" s="29">
        <f>E49/100*25</f>
        <v>0</v>
      </c>
      <c r="E49" s="26">
        <f>(Y40+AB40+AE40+AH40+AK40+AN40+AQ40)/7</f>
        <v>0</v>
      </c>
      <c r="F49" s="20">
        <f>G49/100*25</f>
        <v>0</v>
      </c>
      <c r="G49" s="26">
        <f>(AT40+AW40+AZ40+BC40+BF40+BI40+BL40)/7</f>
        <v>0</v>
      </c>
      <c r="H49" s="20">
        <f>I49/100*25</f>
        <v>0</v>
      </c>
      <c r="I49" s="26">
        <f>(BO40+BR40+BU40+BX40+CA40+CD40+CG40)/7</f>
        <v>0</v>
      </c>
      <c r="J49" s="20">
        <f>K49/100*25</f>
        <v>0</v>
      </c>
      <c r="K49" s="26">
        <f>(CJ40+CM40+CP40+CS40+CV40+CY40+DB40)/7</f>
        <v>0</v>
      </c>
      <c r="L49" s="25"/>
      <c r="M49" s="25"/>
    </row>
    <row r="50" spans="2:13">
      <c r="B50" s="24" t="s">
        <v>611</v>
      </c>
      <c r="C50" s="20" t="s">
        <v>604</v>
      </c>
      <c r="D50" s="29">
        <f>E50/100*25</f>
        <v>0</v>
      </c>
      <c r="E50" s="26">
        <f>(Z40+AC40+AF40+AI40+AL40+AO40+AR40)/7</f>
        <v>0</v>
      </c>
      <c r="F50" s="20">
        <f>G50/100*25</f>
        <v>0</v>
      </c>
      <c r="G50" s="26">
        <f>(AU40+AX40+BA40+BD40+BG40+BJ40+BM40)/7</f>
        <v>0</v>
      </c>
      <c r="H50" s="20">
        <f>I50/100*25</f>
        <v>0</v>
      </c>
      <c r="I50" s="26">
        <f>(BP40+BS40+BV40+BY40+CB40+CE40+CH40)/7</f>
        <v>0</v>
      </c>
      <c r="J50" s="20">
        <f>K50/100*25</f>
        <v>0</v>
      </c>
      <c r="K50" s="26">
        <f>(CK40+CN40+CQ40+CT40+CW40+CZ40+DC40)/7</f>
        <v>0</v>
      </c>
      <c r="L50" s="25"/>
      <c r="M50" s="25"/>
    </row>
    <row r="51" spans="2:13">
      <c r="B51" s="24"/>
      <c r="C51" s="20"/>
      <c r="D51" s="28">
        <f t="shared" ref="D51:I51" si="16">SUM(D48:D50)</f>
        <v>0</v>
      </c>
      <c r="E51" s="28">
        <f t="shared" si="16"/>
        <v>0</v>
      </c>
      <c r="F51" s="27">
        <f t="shared" si="16"/>
        <v>0</v>
      </c>
      <c r="G51" s="27">
        <f t="shared" si="16"/>
        <v>0</v>
      </c>
      <c r="H51" s="27">
        <f t="shared" si="16"/>
        <v>0</v>
      </c>
      <c r="I51" s="27">
        <f t="shared" si="16"/>
        <v>0</v>
      </c>
      <c r="J51" s="27">
        <f>SUM(J48:J50)</f>
        <v>0</v>
      </c>
      <c r="K51" s="27">
        <f>SUM(K48:K50)</f>
        <v>0</v>
      </c>
      <c r="L51" s="25"/>
      <c r="M51" s="25"/>
    </row>
    <row r="52" spans="2:13">
      <c r="B52" s="24" t="s">
        <v>609</v>
      </c>
      <c r="C52" s="20" t="s">
        <v>605</v>
      </c>
      <c r="D52" s="29">
        <f>E52/100*25</f>
        <v>0</v>
      </c>
      <c r="E52" s="26">
        <f>(DD40+DG40+DJ40+DM40+DP40+DS40+DV40)/7</f>
        <v>0</v>
      </c>
      <c r="F52" s="25"/>
      <c r="G52" s="25"/>
      <c r="H52" s="25"/>
      <c r="I52" s="25"/>
      <c r="J52" s="25"/>
      <c r="K52" s="25"/>
      <c r="L52" s="25"/>
      <c r="M52" s="25"/>
    </row>
    <row r="53" spans="2:13">
      <c r="B53" s="24" t="s">
        <v>610</v>
      </c>
      <c r="C53" s="20" t="s">
        <v>605</v>
      </c>
      <c r="D53" s="29">
        <f>E53/100*25</f>
        <v>0</v>
      </c>
      <c r="E53" s="26">
        <f>(DE40+DH40+DK40+DN40+DQ40+DT40+DW40)/7</f>
        <v>0</v>
      </c>
      <c r="F53" s="25"/>
      <c r="G53" s="25"/>
      <c r="H53" s="25"/>
      <c r="I53" s="25"/>
      <c r="J53" s="25"/>
      <c r="K53" s="25"/>
      <c r="L53" s="25"/>
      <c r="M53" s="25"/>
    </row>
    <row r="54" spans="2:13">
      <c r="B54" s="24" t="s">
        <v>611</v>
      </c>
      <c r="C54" s="20" t="s">
        <v>605</v>
      </c>
      <c r="D54" s="29">
        <f>E54/100*25</f>
        <v>0</v>
      </c>
      <c r="E54" s="26">
        <f>(DF40+DI40+DL40+DO40+DR40+DU40+DX40)/7</f>
        <v>0</v>
      </c>
      <c r="F54" s="25"/>
      <c r="G54" s="25"/>
      <c r="H54" s="25"/>
      <c r="I54" s="25"/>
      <c r="J54" s="25"/>
      <c r="K54" s="25"/>
      <c r="L54" s="25"/>
      <c r="M54" s="25"/>
    </row>
    <row r="55" spans="2:13">
      <c r="B55" s="24"/>
      <c r="C55" s="46"/>
      <c r="D55" s="45">
        <f>SUM(D52:D54)</f>
        <v>0</v>
      </c>
      <c r="E55" s="45">
        <f>SUM(E52:E54)</f>
        <v>0</v>
      </c>
      <c r="F55" s="25"/>
      <c r="G55" s="25"/>
      <c r="H55" s="25"/>
      <c r="I55" s="25"/>
      <c r="J55" s="25"/>
      <c r="K55" s="25"/>
      <c r="L55" s="25"/>
      <c r="M55" s="25"/>
    </row>
    <row r="56" spans="2:13">
      <c r="B56" s="24"/>
      <c r="C56" s="20"/>
      <c r="D56" s="98" t="s">
        <v>47</v>
      </c>
      <c r="E56" s="98"/>
      <c r="F56" s="99" t="s">
        <v>38</v>
      </c>
      <c r="G56" s="100"/>
      <c r="H56" s="96" t="s">
        <v>48</v>
      </c>
      <c r="I56" s="97"/>
      <c r="J56" s="88" t="s">
        <v>49</v>
      </c>
      <c r="K56" s="88"/>
      <c r="L56" s="88" t="s">
        <v>39</v>
      </c>
      <c r="M56" s="88"/>
    </row>
    <row r="57" spans="2:13">
      <c r="B57" s="24" t="s">
        <v>609</v>
      </c>
      <c r="C57" s="20" t="s">
        <v>606</v>
      </c>
      <c r="D57" s="29">
        <f>E57/100*25</f>
        <v>0</v>
      </c>
      <c r="E57" s="26">
        <f>(DY40+EB40+EE40+EH40+EK40+EN40+EQ40)/7</f>
        <v>0</v>
      </c>
      <c r="F57" s="20">
        <f>G57/100*25</f>
        <v>0</v>
      </c>
      <c r="G57" s="26">
        <f>(ET40+EW40+EZ40+FC40+FF40+FI40+FL40)/7</f>
        <v>0</v>
      </c>
      <c r="H57" s="20">
        <f>I57/100*25</f>
        <v>0</v>
      </c>
      <c r="I57" s="26">
        <f>(FO40+FR40+FU40+FX40+GA40+GD40+GG40)/7</f>
        <v>0</v>
      </c>
      <c r="J57" s="20">
        <f>K57/100*25</f>
        <v>0</v>
      </c>
      <c r="K57" s="26">
        <f>(GJ40+GM40+GP40+GS40+GV40+GY40+HB40)/7</f>
        <v>0</v>
      </c>
      <c r="L57" s="20">
        <f>M57/100*25</f>
        <v>0</v>
      </c>
      <c r="M57" s="26">
        <f>(HE40+HH40+HK40+HN40+HQ40+HT40+HW40)/7</f>
        <v>0</v>
      </c>
    </row>
    <row r="58" spans="2:13">
      <c r="B58" s="24" t="s">
        <v>610</v>
      </c>
      <c r="C58" s="20" t="s">
        <v>606</v>
      </c>
      <c r="D58" s="29">
        <f>E58/100*25</f>
        <v>0</v>
      </c>
      <c r="E58" s="26">
        <f>(DZ40+EC40+EF40+EI40+EL40+EO40+ER40)/7</f>
        <v>0</v>
      </c>
      <c r="F58" s="20">
        <f>G58/100*25</f>
        <v>0</v>
      </c>
      <c r="G58" s="26">
        <f>(EU40+EX40+FA40+FD40+FG40+FJ40+FM40)/7</f>
        <v>0</v>
      </c>
      <c r="H58" s="20">
        <f>I58/100*25</f>
        <v>0</v>
      </c>
      <c r="I58" s="26">
        <f>(FP40+FS40+FV40+FY40+GB40+GE40+GH40)/7</f>
        <v>0</v>
      </c>
      <c r="J58" s="20">
        <f>K58/100*25</f>
        <v>0</v>
      </c>
      <c r="K58" s="26">
        <f>(GK40+GN40+GQ40+GT40+GW40+GZ40+HC40)/7</f>
        <v>0</v>
      </c>
      <c r="L58" s="20">
        <f>M58/100*25</f>
        <v>0</v>
      </c>
      <c r="M58" s="26">
        <f>(HF40+HI40+HL40+HO40+HR40+HU40+HX40)/7</f>
        <v>0</v>
      </c>
    </row>
    <row r="59" spans="2:13">
      <c r="B59" s="24" t="s">
        <v>611</v>
      </c>
      <c r="C59" s="20" t="s">
        <v>606</v>
      </c>
      <c r="D59" s="29">
        <f>E59/100*25</f>
        <v>0</v>
      </c>
      <c r="E59" s="26">
        <f>(EA40+ED40+EG40+EJ40+EM40+EP40+ES40)/7</f>
        <v>0</v>
      </c>
      <c r="F59" s="20">
        <f>G59/100*25</f>
        <v>0</v>
      </c>
      <c r="G59" s="26">
        <f>(EV40+EY40+FB40+FE40+FH40+FK40+FN40)/7</f>
        <v>0</v>
      </c>
      <c r="H59" s="20">
        <f>I59/100*25</f>
        <v>0</v>
      </c>
      <c r="I59" s="26">
        <f>(FQ40+FT40+FW40+FZ40+GC40+GF40+GI40)/7</f>
        <v>0</v>
      </c>
      <c r="J59" s="20">
        <f>K59/100*25</f>
        <v>0</v>
      </c>
      <c r="K59" s="26">
        <f>(GL40+GO40+GR40+GU40+GX40+HA40+HD40)/7</f>
        <v>0</v>
      </c>
      <c r="L59" s="20">
        <f>M59/100*25</f>
        <v>0</v>
      </c>
      <c r="M59" s="26">
        <f>(HG40+HJ40+HM40+HP40+HS40+HV40+HY40)/7</f>
        <v>0</v>
      </c>
    </row>
    <row r="60" spans="2:13">
      <c r="B60" s="24"/>
      <c r="C60" s="20"/>
      <c r="D60" s="28">
        <f t="shared" ref="D60:K60" si="17">SUM(D57:D59)</f>
        <v>0</v>
      </c>
      <c r="E60" s="28">
        <f t="shared" si="17"/>
        <v>0</v>
      </c>
      <c r="F60" s="27">
        <f t="shared" si="17"/>
        <v>0</v>
      </c>
      <c r="G60" s="27">
        <f t="shared" si="17"/>
        <v>0</v>
      </c>
      <c r="H60" s="27">
        <f t="shared" si="17"/>
        <v>0</v>
      </c>
      <c r="I60" s="27">
        <f t="shared" si="17"/>
        <v>0</v>
      </c>
      <c r="J60" s="27">
        <f t="shared" si="17"/>
        <v>0</v>
      </c>
      <c r="K60" s="27">
        <f t="shared" si="17"/>
        <v>0</v>
      </c>
      <c r="L60" s="27">
        <f>SUM(L57:L59)</f>
        <v>0</v>
      </c>
      <c r="M60" s="27">
        <f>SUM(M57:M59)</f>
        <v>0</v>
      </c>
    </row>
    <row r="61" spans="2:13">
      <c r="B61" s="24" t="s">
        <v>609</v>
      </c>
      <c r="C61" s="20" t="s">
        <v>607</v>
      </c>
      <c r="D61" s="29">
        <f>E61/100*25</f>
        <v>0</v>
      </c>
      <c r="E61" s="26">
        <f>(HZ40+IC40+IF40+II40+IL40+IO40+IR40)/7</f>
        <v>0</v>
      </c>
      <c r="F61" s="25"/>
      <c r="G61" s="25"/>
      <c r="H61" s="25"/>
      <c r="I61" s="25"/>
      <c r="J61" s="25"/>
      <c r="K61" s="25"/>
      <c r="L61" s="25"/>
      <c r="M61" s="25"/>
    </row>
    <row r="62" spans="2:13">
      <c r="B62" s="24" t="s">
        <v>610</v>
      </c>
      <c r="C62" s="20" t="s">
        <v>607</v>
      </c>
      <c r="D62" s="29">
        <f>E62/100*25</f>
        <v>0</v>
      </c>
      <c r="E62" s="26">
        <f>(IA40+ID40+IG40+IJ40+IM40+IP40+IS40)/7</f>
        <v>0</v>
      </c>
      <c r="F62" s="25"/>
      <c r="G62" s="25"/>
      <c r="H62" s="25"/>
      <c r="I62" s="25"/>
      <c r="J62" s="25"/>
      <c r="K62" s="25"/>
      <c r="L62" s="25"/>
      <c r="M62" s="25"/>
    </row>
    <row r="63" spans="2:13">
      <c r="B63" s="24" t="s">
        <v>611</v>
      </c>
      <c r="C63" s="20" t="s">
        <v>607</v>
      </c>
      <c r="D63" s="29">
        <f>E63/100*25</f>
        <v>0</v>
      </c>
      <c r="E63" s="26">
        <f>(IB40+IE40+IH40+IK40+IN40+IQ40+IT40)/7</f>
        <v>0</v>
      </c>
      <c r="F63" s="25"/>
      <c r="G63" s="25"/>
      <c r="H63" s="25"/>
      <c r="I63" s="25"/>
      <c r="J63" s="25"/>
      <c r="K63" s="25"/>
      <c r="L63" s="25"/>
      <c r="M63" s="25"/>
    </row>
    <row r="64" spans="2:13">
      <c r="B64" s="24"/>
      <c r="C64" s="24"/>
      <c r="D64" s="28">
        <f>SUM(D61:D63)</f>
        <v>0</v>
      </c>
      <c r="E64" s="28">
        <f>SUM(E61:E63)</f>
        <v>0</v>
      </c>
      <c r="F64" s="25"/>
      <c r="G64" s="25"/>
      <c r="H64" s="25"/>
      <c r="I64" s="25"/>
      <c r="J64" s="25"/>
      <c r="K64" s="25"/>
      <c r="L64" s="25"/>
      <c r="M64" s="25"/>
    </row>
  </sheetData>
  <mergeCells count="199"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HN12:HP12"/>
    <mergeCell ref="HQ12:HS12"/>
    <mergeCell ref="HT12:HV12"/>
    <mergeCell ref="A39:B39"/>
    <mergeCell ref="A40:B4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  <mergeCell ref="L56:M56"/>
    <mergeCell ref="D47:E47"/>
    <mergeCell ref="F47:G47"/>
    <mergeCell ref="H47:I47"/>
    <mergeCell ref="D56:E56"/>
    <mergeCell ref="F56:G56"/>
    <mergeCell ref="H56:I56"/>
    <mergeCell ref="IR2:IS2"/>
    <mergeCell ref="J47:K47"/>
    <mergeCell ref="J56:K56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tabSelected="1" topLeftCell="EJ5" workbookViewId="0">
      <selection activeCell="C12" sqref="C12"/>
    </sheetView>
  </sheetViews>
  <sheetFormatPr defaultRowHeight="15"/>
  <cols>
    <col min="2" max="2" width="29.140625" customWidth="1"/>
  </cols>
  <sheetData>
    <row r="1" spans="1:254" ht="15.75">
      <c r="A1" s="6" t="s">
        <v>46</v>
      </c>
      <c r="B1" s="116" t="s">
        <v>1055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5.75">
      <c r="A2" s="6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54" ht="63" customHeight="1">
      <c r="A3" s="71" t="s">
        <v>1058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IR3" s="58" t="s">
        <v>1038</v>
      </c>
      <c r="IS3" s="58"/>
    </row>
    <row r="4" spans="1:254" ht="15.7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254" ht="15.75" customHeight="1">
      <c r="A5" s="110" t="s">
        <v>0</v>
      </c>
      <c r="B5" s="110" t="s">
        <v>1</v>
      </c>
      <c r="C5" s="78" t="s">
        <v>20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81" t="s">
        <v>2</v>
      </c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3"/>
      <c r="DD5" s="79" t="s">
        <v>31</v>
      </c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101" t="s">
        <v>37</v>
      </c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3"/>
      <c r="HZ5" s="68" t="s">
        <v>41</v>
      </c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</row>
    <row r="6" spans="1:254" ht="15.75" customHeight="1">
      <c r="A6" s="111"/>
      <c r="B6" s="111"/>
      <c r="C6" s="113" t="s">
        <v>21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5"/>
      <c r="X6" s="113" t="s">
        <v>19</v>
      </c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5"/>
      <c r="AS6" s="113" t="s">
        <v>3</v>
      </c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5"/>
      <c r="BN6" s="76" t="s">
        <v>513</v>
      </c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 t="s">
        <v>131</v>
      </c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113" t="s">
        <v>132</v>
      </c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5"/>
      <c r="DY6" s="80" t="s">
        <v>47</v>
      </c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 t="s">
        <v>38</v>
      </c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7" t="s">
        <v>48</v>
      </c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 t="s">
        <v>49</v>
      </c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104" t="s">
        <v>39</v>
      </c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6"/>
      <c r="HZ6" s="107" t="s">
        <v>42</v>
      </c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9"/>
    </row>
    <row r="7" spans="1:254" ht="15.75">
      <c r="A7" s="111"/>
      <c r="B7" s="111"/>
      <c r="C7" s="80" t="s">
        <v>429</v>
      </c>
      <c r="D7" s="80" t="s">
        <v>5</v>
      </c>
      <c r="E7" s="80" t="s">
        <v>6</v>
      </c>
      <c r="F7" s="80" t="s">
        <v>430</v>
      </c>
      <c r="G7" s="80" t="s">
        <v>7</v>
      </c>
      <c r="H7" s="80" t="s">
        <v>8</v>
      </c>
      <c r="I7" s="80" t="s">
        <v>431</v>
      </c>
      <c r="J7" s="80" t="s">
        <v>9</v>
      </c>
      <c r="K7" s="80" t="s">
        <v>10</v>
      </c>
      <c r="L7" s="80" t="s">
        <v>503</v>
      </c>
      <c r="M7" s="80" t="s">
        <v>9</v>
      </c>
      <c r="N7" s="80" t="s">
        <v>10</v>
      </c>
      <c r="O7" s="80" t="s">
        <v>432</v>
      </c>
      <c r="P7" s="80" t="s">
        <v>11</v>
      </c>
      <c r="Q7" s="80" t="s">
        <v>4</v>
      </c>
      <c r="R7" s="80" t="s">
        <v>433</v>
      </c>
      <c r="S7" s="80" t="s">
        <v>6</v>
      </c>
      <c r="T7" s="80" t="s">
        <v>12</v>
      </c>
      <c r="U7" s="80" t="s">
        <v>434</v>
      </c>
      <c r="V7" s="80" t="s">
        <v>6</v>
      </c>
      <c r="W7" s="80" t="s">
        <v>12</v>
      </c>
      <c r="X7" s="80" t="s">
        <v>435</v>
      </c>
      <c r="Y7" s="80"/>
      <c r="Z7" s="80"/>
      <c r="AA7" s="80" t="s">
        <v>436</v>
      </c>
      <c r="AB7" s="80"/>
      <c r="AC7" s="80"/>
      <c r="AD7" s="80" t="s">
        <v>437</v>
      </c>
      <c r="AE7" s="80"/>
      <c r="AF7" s="80"/>
      <c r="AG7" s="80" t="s">
        <v>504</v>
      </c>
      <c r="AH7" s="80"/>
      <c r="AI7" s="80"/>
      <c r="AJ7" s="80" t="s">
        <v>438</v>
      </c>
      <c r="AK7" s="80"/>
      <c r="AL7" s="80"/>
      <c r="AM7" s="80" t="s">
        <v>439</v>
      </c>
      <c r="AN7" s="80"/>
      <c r="AO7" s="80"/>
      <c r="AP7" s="76" t="s">
        <v>440</v>
      </c>
      <c r="AQ7" s="76"/>
      <c r="AR7" s="76"/>
      <c r="AS7" s="80" t="s">
        <v>441</v>
      </c>
      <c r="AT7" s="80"/>
      <c r="AU7" s="80"/>
      <c r="AV7" s="80" t="s">
        <v>442</v>
      </c>
      <c r="AW7" s="80"/>
      <c r="AX7" s="80"/>
      <c r="AY7" s="80" t="s">
        <v>443</v>
      </c>
      <c r="AZ7" s="80"/>
      <c r="BA7" s="80"/>
      <c r="BB7" s="80" t="s">
        <v>444</v>
      </c>
      <c r="BC7" s="80"/>
      <c r="BD7" s="80"/>
      <c r="BE7" s="80" t="s">
        <v>445</v>
      </c>
      <c r="BF7" s="80"/>
      <c r="BG7" s="80"/>
      <c r="BH7" s="76" t="s">
        <v>446</v>
      </c>
      <c r="BI7" s="76"/>
      <c r="BJ7" s="76"/>
      <c r="BK7" s="76" t="s">
        <v>505</v>
      </c>
      <c r="BL7" s="76"/>
      <c r="BM7" s="76"/>
      <c r="BN7" s="80" t="s">
        <v>447</v>
      </c>
      <c r="BO7" s="80"/>
      <c r="BP7" s="80"/>
      <c r="BQ7" s="80" t="s">
        <v>448</v>
      </c>
      <c r="BR7" s="80"/>
      <c r="BS7" s="80"/>
      <c r="BT7" s="76" t="s">
        <v>449</v>
      </c>
      <c r="BU7" s="76"/>
      <c r="BV7" s="76"/>
      <c r="BW7" s="80" t="s">
        <v>450</v>
      </c>
      <c r="BX7" s="80"/>
      <c r="BY7" s="80"/>
      <c r="BZ7" s="80" t="s">
        <v>451</v>
      </c>
      <c r="CA7" s="80"/>
      <c r="CB7" s="80"/>
      <c r="CC7" s="80" t="s">
        <v>452</v>
      </c>
      <c r="CD7" s="80"/>
      <c r="CE7" s="80"/>
      <c r="CF7" s="80" t="s">
        <v>453</v>
      </c>
      <c r="CG7" s="80"/>
      <c r="CH7" s="80"/>
      <c r="CI7" s="80" t="s">
        <v>454</v>
      </c>
      <c r="CJ7" s="80"/>
      <c r="CK7" s="80"/>
      <c r="CL7" s="80" t="s">
        <v>455</v>
      </c>
      <c r="CM7" s="80"/>
      <c r="CN7" s="80"/>
      <c r="CO7" s="80" t="s">
        <v>506</v>
      </c>
      <c r="CP7" s="80"/>
      <c r="CQ7" s="80"/>
      <c r="CR7" s="80" t="s">
        <v>456</v>
      </c>
      <c r="CS7" s="80"/>
      <c r="CT7" s="80"/>
      <c r="CU7" s="80" t="s">
        <v>457</v>
      </c>
      <c r="CV7" s="80"/>
      <c r="CW7" s="80"/>
      <c r="CX7" s="80" t="s">
        <v>458</v>
      </c>
      <c r="CY7" s="80"/>
      <c r="CZ7" s="80"/>
      <c r="DA7" s="80" t="s">
        <v>459</v>
      </c>
      <c r="DB7" s="80"/>
      <c r="DC7" s="80"/>
      <c r="DD7" s="76" t="s">
        <v>460</v>
      </c>
      <c r="DE7" s="76"/>
      <c r="DF7" s="76"/>
      <c r="DG7" s="76" t="s">
        <v>461</v>
      </c>
      <c r="DH7" s="76"/>
      <c r="DI7" s="76"/>
      <c r="DJ7" s="76" t="s">
        <v>462</v>
      </c>
      <c r="DK7" s="76"/>
      <c r="DL7" s="76"/>
      <c r="DM7" s="76" t="s">
        <v>507</v>
      </c>
      <c r="DN7" s="76"/>
      <c r="DO7" s="76"/>
      <c r="DP7" s="76" t="s">
        <v>463</v>
      </c>
      <c r="DQ7" s="76"/>
      <c r="DR7" s="76"/>
      <c r="DS7" s="76" t="s">
        <v>464</v>
      </c>
      <c r="DT7" s="76"/>
      <c r="DU7" s="76"/>
      <c r="DV7" s="76" t="s">
        <v>465</v>
      </c>
      <c r="DW7" s="76"/>
      <c r="DX7" s="76"/>
      <c r="DY7" s="76" t="s">
        <v>466</v>
      </c>
      <c r="DZ7" s="76"/>
      <c r="EA7" s="76"/>
      <c r="EB7" s="76" t="s">
        <v>467</v>
      </c>
      <c r="EC7" s="76"/>
      <c r="ED7" s="76"/>
      <c r="EE7" s="76" t="s">
        <v>468</v>
      </c>
      <c r="EF7" s="76"/>
      <c r="EG7" s="76"/>
      <c r="EH7" s="76" t="s">
        <v>508</v>
      </c>
      <c r="EI7" s="76"/>
      <c r="EJ7" s="76"/>
      <c r="EK7" s="76" t="s">
        <v>469</v>
      </c>
      <c r="EL7" s="76"/>
      <c r="EM7" s="76"/>
      <c r="EN7" s="76" t="s">
        <v>470</v>
      </c>
      <c r="EO7" s="76"/>
      <c r="EP7" s="76"/>
      <c r="EQ7" s="76" t="s">
        <v>471</v>
      </c>
      <c r="ER7" s="76"/>
      <c r="ES7" s="76"/>
      <c r="ET7" s="76" t="s">
        <v>472</v>
      </c>
      <c r="EU7" s="76"/>
      <c r="EV7" s="76"/>
      <c r="EW7" s="76" t="s">
        <v>473</v>
      </c>
      <c r="EX7" s="76"/>
      <c r="EY7" s="76"/>
      <c r="EZ7" s="76" t="s">
        <v>474</v>
      </c>
      <c r="FA7" s="76"/>
      <c r="FB7" s="76"/>
      <c r="FC7" s="76" t="s">
        <v>475</v>
      </c>
      <c r="FD7" s="76"/>
      <c r="FE7" s="76"/>
      <c r="FF7" s="76" t="s">
        <v>476</v>
      </c>
      <c r="FG7" s="76"/>
      <c r="FH7" s="76"/>
      <c r="FI7" s="76" t="s">
        <v>477</v>
      </c>
      <c r="FJ7" s="76"/>
      <c r="FK7" s="76"/>
      <c r="FL7" s="76" t="s">
        <v>509</v>
      </c>
      <c r="FM7" s="76"/>
      <c r="FN7" s="76"/>
      <c r="FO7" s="76" t="s">
        <v>478</v>
      </c>
      <c r="FP7" s="76"/>
      <c r="FQ7" s="76"/>
      <c r="FR7" s="76" t="s">
        <v>479</v>
      </c>
      <c r="FS7" s="76"/>
      <c r="FT7" s="76"/>
      <c r="FU7" s="76" t="s">
        <v>480</v>
      </c>
      <c r="FV7" s="76"/>
      <c r="FW7" s="76"/>
      <c r="FX7" s="76" t="s">
        <v>481</v>
      </c>
      <c r="FY7" s="76"/>
      <c r="FZ7" s="76"/>
      <c r="GA7" s="76" t="s">
        <v>482</v>
      </c>
      <c r="GB7" s="76"/>
      <c r="GC7" s="76"/>
      <c r="GD7" s="76" t="s">
        <v>483</v>
      </c>
      <c r="GE7" s="76"/>
      <c r="GF7" s="76"/>
      <c r="GG7" s="76" t="s">
        <v>484</v>
      </c>
      <c r="GH7" s="76"/>
      <c r="GI7" s="76"/>
      <c r="GJ7" s="76" t="s">
        <v>485</v>
      </c>
      <c r="GK7" s="76"/>
      <c r="GL7" s="76"/>
      <c r="GM7" s="76" t="s">
        <v>486</v>
      </c>
      <c r="GN7" s="76"/>
      <c r="GO7" s="76"/>
      <c r="GP7" s="76" t="s">
        <v>510</v>
      </c>
      <c r="GQ7" s="76"/>
      <c r="GR7" s="76"/>
      <c r="GS7" s="76" t="s">
        <v>487</v>
      </c>
      <c r="GT7" s="76"/>
      <c r="GU7" s="76"/>
      <c r="GV7" s="76" t="s">
        <v>488</v>
      </c>
      <c r="GW7" s="76"/>
      <c r="GX7" s="76"/>
      <c r="GY7" s="76" t="s">
        <v>489</v>
      </c>
      <c r="GZ7" s="76"/>
      <c r="HA7" s="76"/>
      <c r="HB7" s="76" t="s">
        <v>490</v>
      </c>
      <c r="HC7" s="76"/>
      <c r="HD7" s="76"/>
      <c r="HE7" s="76" t="s">
        <v>491</v>
      </c>
      <c r="HF7" s="76"/>
      <c r="HG7" s="76"/>
      <c r="HH7" s="76" t="s">
        <v>492</v>
      </c>
      <c r="HI7" s="76"/>
      <c r="HJ7" s="76"/>
      <c r="HK7" s="76" t="s">
        <v>493</v>
      </c>
      <c r="HL7" s="76"/>
      <c r="HM7" s="76"/>
      <c r="HN7" s="76" t="s">
        <v>494</v>
      </c>
      <c r="HO7" s="76"/>
      <c r="HP7" s="76"/>
      <c r="HQ7" s="76" t="s">
        <v>495</v>
      </c>
      <c r="HR7" s="76"/>
      <c r="HS7" s="76"/>
      <c r="HT7" s="76" t="s">
        <v>511</v>
      </c>
      <c r="HU7" s="76"/>
      <c r="HV7" s="76"/>
      <c r="HW7" s="76" t="s">
        <v>496</v>
      </c>
      <c r="HX7" s="76"/>
      <c r="HY7" s="76"/>
      <c r="HZ7" s="76" t="s">
        <v>497</v>
      </c>
      <c r="IA7" s="76"/>
      <c r="IB7" s="76"/>
      <c r="IC7" s="76" t="s">
        <v>498</v>
      </c>
      <c r="ID7" s="76"/>
      <c r="IE7" s="76"/>
      <c r="IF7" s="76" t="s">
        <v>499</v>
      </c>
      <c r="IG7" s="76"/>
      <c r="IH7" s="76"/>
      <c r="II7" s="76" t="s">
        <v>512</v>
      </c>
      <c r="IJ7" s="76"/>
      <c r="IK7" s="76"/>
      <c r="IL7" s="76" t="s">
        <v>500</v>
      </c>
      <c r="IM7" s="76"/>
      <c r="IN7" s="76"/>
      <c r="IO7" s="76" t="s">
        <v>501</v>
      </c>
      <c r="IP7" s="76"/>
      <c r="IQ7" s="76"/>
      <c r="IR7" s="76" t="s">
        <v>502</v>
      </c>
      <c r="IS7" s="76"/>
      <c r="IT7" s="76"/>
    </row>
    <row r="8" spans="1:254" ht="104.25" customHeight="1">
      <c r="A8" s="111"/>
      <c r="B8" s="111"/>
      <c r="C8" s="70" t="s">
        <v>998</v>
      </c>
      <c r="D8" s="70"/>
      <c r="E8" s="70"/>
      <c r="F8" s="70" t="s">
        <v>999</v>
      </c>
      <c r="G8" s="70"/>
      <c r="H8" s="70"/>
      <c r="I8" s="70" t="s">
        <v>1000</v>
      </c>
      <c r="J8" s="70"/>
      <c r="K8" s="70"/>
      <c r="L8" s="70" t="s">
        <v>1001</v>
      </c>
      <c r="M8" s="70"/>
      <c r="N8" s="70"/>
      <c r="O8" s="70" t="s">
        <v>1002</v>
      </c>
      <c r="P8" s="70"/>
      <c r="Q8" s="70"/>
      <c r="R8" s="70" t="s">
        <v>1003</v>
      </c>
      <c r="S8" s="70"/>
      <c r="T8" s="70"/>
      <c r="U8" s="70" t="s">
        <v>1004</v>
      </c>
      <c r="V8" s="70"/>
      <c r="W8" s="70"/>
      <c r="X8" s="70" t="s">
        <v>1005</v>
      </c>
      <c r="Y8" s="70"/>
      <c r="Z8" s="70"/>
      <c r="AA8" s="70" t="s">
        <v>1006</v>
      </c>
      <c r="AB8" s="70"/>
      <c r="AC8" s="70"/>
      <c r="AD8" s="70" t="s">
        <v>1007</v>
      </c>
      <c r="AE8" s="70"/>
      <c r="AF8" s="70"/>
      <c r="AG8" s="70" t="s">
        <v>1008</v>
      </c>
      <c r="AH8" s="70"/>
      <c r="AI8" s="70"/>
      <c r="AJ8" s="70" t="s">
        <v>1009</v>
      </c>
      <c r="AK8" s="70"/>
      <c r="AL8" s="70"/>
      <c r="AM8" s="70" t="s">
        <v>1010</v>
      </c>
      <c r="AN8" s="70"/>
      <c r="AO8" s="70"/>
      <c r="AP8" s="70" t="s">
        <v>1011</v>
      </c>
      <c r="AQ8" s="70"/>
      <c r="AR8" s="70"/>
      <c r="AS8" s="70" t="s">
        <v>1012</v>
      </c>
      <c r="AT8" s="70"/>
      <c r="AU8" s="70"/>
      <c r="AV8" s="70" t="s">
        <v>1013</v>
      </c>
      <c r="AW8" s="70"/>
      <c r="AX8" s="70"/>
      <c r="AY8" s="70" t="s">
        <v>1014</v>
      </c>
      <c r="AZ8" s="70"/>
      <c r="BA8" s="70"/>
      <c r="BB8" s="70" t="s">
        <v>1015</v>
      </c>
      <c r="BC8" s="70"/>
      <c r="BD8" s="70"/>
      <c r="BE8" s="70" t="s">
        <v>1016</v>
      </c>
      <c r="BF8" s="70"/>
      <c r="BG8" s="70"/>
      <c r="BH8" s="70" t="s">
        <v>1017</v>
      </c>
      <c r="BI8" s="70"/>
      <c r="BJ8" s="70"/>
      <c r="BK8" s="70" t="s">
        <v>1018</v>
      </c>
      <c r="BL8" s="70"/>
      <c r="BM8" s="70"/>
      <c r="BN8" s="70" t="s">
        <v>1019</v>
      </c>
      <c r="BO8" s="70"/>
      <c r="BP8" s="70"/>
      <c r="BQ8" s="70" t="s">
        <v>1020</v>
      </c>
      <c r="BR8" s="70"/>
      <c r="BS8" s="70"/>
      <c r="BT8" s="70" t="s">
        <v>1021</v>
      </c>
      <c r="BU8" s="70"/>
      <c r="BV8" s="70"/>
      <c r="BW8" s="70" t="s">
        <v>1022</v>
      </c>
      <c r="BX8" s="70"/>
      <c r="BY8" s="70"/>
      <c r="BZ8" s="70" t="s">
        <v>865</v>
      </c>
      <c r="CA8" s="70"/>
      <c r="CB8" s="70"/>
      <c r="CC8" s="70" t="s">
        <v>1023</v>
      </c>
      <c r="CD8" s="70"/>
      <c r="CE8" s="70"/>
      <c r="CF8" s="70" t="s">
        <v>1024</v>
      </c>
      <c r="CG8" s="70"/>
      <c r="CH8" s="70"/>
      <c r="CI8" s="70" t="s">
        <v>1025</v>
      </c>
      <c r="CJ8" s="70"/>
      <c r="CK8" s="70"/>
      <c r="CL8" s="70" t="s">
        <v>1026</v>
      </c>
      <c r="CM8" s="70"/>
      <c r="CN8" s="70"/>
      <c r="CO8" s="70" t="s">
        <v>1027</v>
      </c>
      <c r="CP8" s="70"/>
      <c r="CQ8" s="70"/>
      <c r="CR8" s="70" t="s">
        <v>1028</v>
      </c>
      <c r="CS8" s="70"/>
      <c r="CT8" s="70"/>
      <c r="CU8" s="70" t="s">
        <v>1029</v>
      </c>
      <c r="CV8" s="70"/>
      <c r="CW8" s="70"/>
      <c r="CX8" s="70" t="s">
        <v>1030</v>
      </c>
      <c r="CY8" s="70"/>
      <c r="CZ8" s="70"/>
      <c r="DA8" s="70" t="s">
        <v>1031</v>
      </c>
      <c r="DB8" s="70"/>
      <c r="DC8" s="70"/>
      <c r="DD8" s="70" t="s">
        <v>1032</v>
      </c>
      <c r="DE8" s="70"/>
      <c r="DF8" s="70"/>
      <c r="DG8" s="70" t="s">
        <v>1033</v>
      </c>
      <c r="DH8" s="70"/>
      <c r="DI8" s="70"/>
      <c r="DJ8" s="69" t="s">
        <v>1034</v>
      </c>
      <c r="DK8" s="69"/>
      <c r="DL8" s="69"/>
      <c r="DM8" s="69" t="s">
        <v>1035</v>
      </c>
      <c r="DN8" s="69"/>
      <c r="DO8" s="69"/>
      <c r="DP8" s="69" t="s">
        <v>1036</v>
      </c>
      <c r="DQ8" s="69"/>
      <c r="DR8" s="69"/>
      <c r="DS8" s="69" t="s">
        <v>1037</v>
      </c>
      <c r="DT8" s="69"/>
      <c r="DU8" s="69"/>
      <c r="DV8" s="69" t="s">
        <v>543</v>
      </c>
      <c r="DW8" s="69"/>
      <c r="DX8" s="69"/>
      <c r="DY8" s="70" t="s">
        <v>559</v>
      </c>
      <c r="DZ8" s="70"/>
      <c r="EA8" s="70"/>
      <c r="EB8" s="70" t="s">
        <v>560</v>
      </c>
      <c r="EC8" s="70"/>
      <c r="ED8" s="70"/>
      <c r="EE8" s="70" t="s">
        <v>897</v>
      </c>
      <c r="EF8" s="70"/>
      <c r="EG8" s="70"/>
      <c r="EH8" s="70" t="s">
        <v>561</v>
      </c>
      <c r="EI8" s="70"/>
      <c r="EJ8" s="70"/>
      <c r="EK8" s="70" t="s">
        <v>995</v>
      </c>
      <c r="EL8" s="70"/>
      <c r="EM8" s="70"/>
      <c r="EN8" s="70" t="s">
        <v>564</v>
      </c>
      <c r="EO8" s="70"/>
      <c r="EP8" s="70"/>
      <c r="EQ8" s="70" t="s">
        <v>906</v>
      </c>
      <c r="ER8" s="70"/>
      <c r="ES8" s="70"/>
      <c r="ET8" s="70" t="s">
        <v>569</v>
      </c>
      <c r="EU8" s="70"/>
      <c r="EV8" s="70"/>
      <c r="EW8" s="70" t="s">
        <v>909</v>
      </c>
      <c r="EX8" s="70"/>
      <c r="EY8" s="70"/>
      <c r="EZ8" s="70" t="s">
        <v>911</v>
      </c>
      <c r="FA8" s="70"/>
      <c r="FB8" s="70"/>
      <c r="FC8" s="70" t="s">
        <v>913</v>
      </c>
      <c r="FD8" s="70"/>
      <c r="FE8" s="70"/>
      <c r="FF8" s="70" t="s">
        <v>996</v>
      </c>
      <c r="FG8" s="70"/>
      <c r="FH8" s="70"/>
      <c r="FI8" s="70" t="s">
        <v>916</v>
      </c>
      <c r="FJ8" s="70"/>
      <c r="FK8" s="70"/>
      <c r="FL8" s="70" t="s">
        <v>573</v>
      </c>
      <c r="FM8" s="70"/>
      <c r="FN8" s="70"/>
      <c r="FO8" s="70" t="s">
        <v>920</v>
      </c>
      <c r="FP8" s="70"/>
      <c r="FQ8" s="70"/>
      <c r="FR8" s="70" t="s">
        <v>923</v>
      </c>
      <c r="FS8" s="70"/>
      <c r="FT8" s="70"/>
      <c r="FU8" s="70" t="s">
        <v>927</v>
      </c>
      <c r="FV8" s="70"/>
      <c r="FW8" s="70"/>
      <c r="FX8" s="70" t="s">
        <v>929</v>
      </c>
      <c r="FY8" s="70"/>
      <c r="FZ8" s="70"/>
      <c r="GA8" s="69" t="s">
        <v>932</v>
      </c>
      <c r="GB8" s="69"/>
      <c r="GC8" s="69"/>
      <c r="GD8" s="70" t="s">
        <v>578</v>
      </c>
      <c r="GE8" s="70"/>
      <c r="GF8" s="70"/>
      <c r="GG8" s="69" t="s">
        <v>939</v>
      </c>
      <c r="GH8" s="69"/>
      <c r="GI8" s="69"/>
      <c r="GJ8" s="69" t="s">
        <v>940</v>
      </c>
      <c r="GK8" s="69"/>
      <c r="GL8" s="69"/>
      <c r="GM8" s="69" t="s">
        <v>942</v>
      </c>
      <c r="GN8" s="69"/>
      <c r="GO8" s="69"/>
      <c r="GP8" s="69" t="s">
        <v>943</v>
      </c>
      <c r="GQ8" s="69"/>
      <c r="GR8" s="69"/>
      <c r="GS8" s="69" t="s">
        <v>585</v>
      </c>
      <c r="GT8" s="69"/>
      <c r="GU8" s="69"/>
      <c r="GV8" s="69" t="s">
        <v>587</v>
      </c>
      <c r="GW8" s="69"/>
      <c r="GX8" s="69"/>
      <c r="GY8" s="69" t="s">
        <v>588</v>
      </c>
      <c r="GZ8" s="69"/>
      <c r="HA8" s="69"/>
      <c r="HB8" s="70" t="s">
        <v>950</v>
      </c>
      <c r="HC8" s="70"/>
      <c r="HD8" s="70"/>
      <c r="HE8" s="70" t="s">
        <v>952</v>
      </c>
      <c r="HF8" s="70"/>
      <c r="HG8" s="70"/>
      <c r="HH8" s="70" t="s">
        <v>594</v>
      </c>
      <c r="HI8" s="70"/>
      <c r="HJ8" s="70"/>
      <c r="HK8" s="70" t="s">
        <v>953</v>
      </c>
      <c r="HL8" s="70"/>
      <c r="HM8" s="70"/>
      <c r="HN8" s="70" t="s">
        <v>956</v>
      </c>
      <c r="HO8" s="70"/>
      <c r="HP8" s="70"/>
      <c r="HQ8" s="70" t="s">
        <v>597</v>
      </c>
      <c r="HR8" s="70"/>
      <c r="HS8" s="70"/>
      <c r="HT8" s="70" t="s">
        <v>595</v>
      </c>
      <c r="HU8" s="70"/>
      <c r="HV8" s="70"/>
      <c r="HW8" s="70" t="s">
        <v>416</v>
      </c>
      <c r="HX8" s="70"/>
      <c r="HY8" s="70"/>
      <c r="HZ8" s="70" t="s">
        <v>965</v>
      </c>
      <c r="IA8" s="70"/>
      <c r="IB8" s="70"/>
      <c r="IC8" s="70" t="s">
        <v>969</v>
      </c>
      <c r="ID8" s="70"/>
      <c r="IE8" s="70"/>
      <c r="IF8" s="70" t="s">
        <v>600</v>
      </c>
      <c r="IG8" s="70"/>
      <c r="IH8" s="70"/>
      <c r="II8" s="70" t="s">
        <v>974</v>
      </c>
      <c r="IJ8" s="70"/>
      <c r="IK8" s="70"/>
      <c r="IL8" s="70" t="s">
        <v>975</v>
      </c>
      <c r="IM8" s="70"/>
      <c r="IN8" s="70"/>
      <c r="IO8" s="70" t="s">
        <v>979</v>
      </c>
      <c r="IP8" s="70"/>
      <c r="IQ8" s="70"/>
      <c r="IR8" s="70" t="s">
        <v>983</v>
      </c>
      <c r="IS8" s="70"/>
      <c r="IT8" s="70"/>
    </row>
    <row r="9" spans="1:254" ht="58.5" customHeight="1">
      <c r="A9" s="112"/>
      <c r="B9" s="112"/>
      <c r="C9" s="48" t="s">
        <v>15</v>
      </c>
      <c r="D9" s="48" t="s">
        <v>833</v>
      </c>
      <c r="E9" s="48" t="s">
        <v>834</v>
      </c>
      <c r="F9" s="48" t="s">
        <v>835</v>
      </c>
      <c r="G9" s="48" t="s">
        <v>836</v>
      </c>
      <c r="H9" s="48" t="s">
        <v>727</v>
      </c>
      <c r="I9" s="48" t="s">
        <v>837</v>
      </c>
      <c r="J9" s="48" t="s">
        <v>838</v>
      </c>
      <c r="K9" s="48" t="s">
        <v>514</v>
      </c>
      <c r="L9" s="48" t="s">
        <v>71</v>
      </c>
      <c r="M9" s="48" t="s">
        <v>515</v>
      </c>
      <c r="N9" s="48" t="s">
        <v>516</v>
      </c>
      <c r="O9" s="48" t="s">
        <v>422</v>
      </c>
      <c r="P9" s="48" t="s">
        <v>839</v>
      </c>
      <c r="Q9" s="48" t="s">
        <v>423</v>
      </c>
      <c r="R9" s="48" t="s">
        <v>517</v>
      </c>
      <c r="S9" s="48" t="s">
        <v>840</v>
      </c>
      <c r="T9" s="48" t="s">
        <v>518</v>
      </c>
      <c r="U9" s="48" t="s">
        <v>841</v>
      </c>
      <c r="V9" s="48" t="s">
        <v>842</v>
      </c>
      <c r="W9" s="48" t="s">
        <v>843</v>
      </c>
      <c r="X9" s="48" t="s">
        <v>519</v>
      </c>
      <c r="Y9" s="48" t="s">
        <v>520</v>
      </c>
      <c r="Z9" s="48" t="s">
        <v>844</v>
      </c>
      <c r="AA9" s="48" t="s">
        <v>52</v>
      </c>
      <c r="AB9" s="48" t="s">
        <v>57</v>
      </c>
      <c r="AC9" s="48" t="s">
        <v>59</v>
      </c>
      <c r="AD9" s="48" t="s">
        <v>309</v>
      </c>
      <c r="AE9" s="48" t="s">
        <v>310</v>
      </c>
      <c r="AF9" s="48" t="s">
        <v>845</v>
      </c>
      <c r="AG9" s="48" t="s">
        <v>846</v>
      </c>
      <c r="AH9" s="48" t="s">
        <v>847</v>
      </c>
      <c r="AI9" s="48" t="s">
        <v>848</v>
      </c>
      <c r="AJ9" s="48" t="s">
        <v>849</v>
      </c>
      <c r="AK9" s="48" t="s">
        <v>314</v>
      </c>
      <c r="AL9" s="48" t="s">
        <v>850</v>
      </c>
      <c r="AM9" s="48" t="s">
        <v>522</v>
      </c>
      <c r="AN9" s="48" t="s">
        <v>523</v>
      </c>
      <c r="AO9" s="48" t="s">
        <v>851</v>
      </c>
      <c r="AP9" s="48" t="s">
        <v>524</v>
      </c>
      <c r="AQ9" s="48" t="s">
        <v>852</v>
      </c>
      <c r="AR9" s="48" t="s">
        <v>525</v>
      </c>
      <c r="AS9" s="48" t="s">
        <v>32</v>
      </c>
      <c r="AT9" s="48" t="s">
        <v>74</v>
      </c>
      <c r="AU9" s="48" t="s">
        <v>853</v>
      </c>
      <c r="AV9" s="48" t="s">
        <v>526</v>
      </c>
      <c r="AW9" s="48" t="s">
        <v>527</v>
      </c>
      <c r="AX9" s="48" t="s">
        <v>854</v>
      </c>
      <c r="AY9" s="48" t="s">
        <v>60</v>
      </c>
      <c r="AZ9" s="48" t="s">
        <v>315</v>
      </c>
      <c r="BA9" s="48" t="s">
        <v>528</v>
      </c>
      <c r="BB9" s="48" t="s">
        <v>529</v>
      </c>
      <c r="BC9" s="48" t="s">
        <v>530</v>
      </c>
      <c r="BD9" s="48" t="s">
        <v>531</v>
      </c>
      <c r="BE9" s="48" t="s">
        <v>532</v>
      </c>
      <c r="BF9" s="48" t="s">
        <v>533</v>
      </c>
      <c r="BG9" s="48" t="s">
        <v>855</v>
      </c>
      <c r="BH9" s="48" t="s">
        <v>856</v>
      </c>
      <c r="BI9" s="48" t="s">
        <v>534</v>
      </c>
      <c r="BJ9" s="48" t="s">
        <v>857</v>
      </c>
      <c r="BK9" s="48" t="s">
        <v>535</v>
      </c>
      <c r="BL9" s="48" t="s">
        <v>536</v>
      </c>
      <c r="BM9" s="48" t="s">
        <v>858</v>
      </c>
      <c r="BN9" s="48" t="s">
        <v>859</v>
      </c>
      <c r="BO9" s="48" t="s">
        <v>860</v>
      </c>
      <c r="BP9" s="48" t="s">
        <v>521</v>
      </c>
      <c r="BQ9" s="48" t="s">
        <v>861</v>
      </c>
      <c r="BR9" s="48" t="s">
        <v>862</v>
      </c>
      <c r="BS9" s="48" t="s">
        <v>863</v>
      </c>
      <c r="BT9" s="48" t="s">
        <v>537</v>
      </c>
      <c r="BU9" s="48" t="s">
        <v>538</v>
      </c>
      <c r="BV9" s="48" t="s">
        <v>864</v>
      </c>
      <c r="BW9" s="48" t="s">
        <v>539</v>
      </c>
      <c r="BX9" s="48" t="s">
        <v>540</v>
      </c>
      <c r="BY9" s="48" t="s">
        <v>541</v>
      </c>
      <c r="BZ9" s="48" t="s">
        <v>865</v>
      </c>
      <c r="CA9" s="48" t="s">
        <v>866</v>
      </c>
      <c r="CB9" s="48" t="s">
        <v>867</v>
      </c>
      <c r="CC9" s="48" t="s">
        <v>868</v>
      </c>
      <c r="CD9" s="48" t="s">
        <v>544</v>
      </c>
      <c r="CE9" s="48" t="s">
        <v>545</v>
      </c>
      <c r="CF9" s="48" t="s">
        <v>869</v>
      </c>
      <c r="CG9" s="48" t="s">
        <v>870</v>
      </c>
      <c r="CH9" s="48" t="s">
        <v>542</v>
      </c>
      <c r="CI9" s="48" t="s">
        <v>871</v>
      </c>
      <c r="CJ9" s="48" t="s">
        <v>872</v>
      </c>
      <c r="CK9" s="48" t="s">
        <v>546</v>
      </c>
      <c r="CL9" s="48" t="s">
        <v>154</v>
      </c>
      <c r="CM9" s="48" t="s">
        <v>320</v>
      </c>
      <c r="CN9" s="48" t="s">
        <v>155</v>
      </c>
      <c r="CO9" s="48" t="s">
        <v>547</v>
      </c>
      <c r="CP9" s="48" t="s">
        <v>873</v>
      </c>
      <c r="CQ9" s="48" t="s">
        <v>548</v>
      </c>
      <c r="CR9" s="48" t="s">
        <v>549</v>
      </c>
      <c r="CS9" s="48" t="s">
        <v>874</v>
      </c>
      <c r="CT9" s="48" t="s">
        <v>550</v>
      </c>
      <c r="CU9" s="48" t="s">
        <v>330</v>
      </c>
      <c r="CV9" s="48" t="s">
        <v>331</v>
      </c>
      <c r="CW9" s="48" t="s">
        <v>332</v>
      </c>
      <c r="CX9" s="48" t="s">
        <v>875</v>
      </c>
      <c r="CY9" s="48" t="s">
        <v>876</v>
      </c>
      <c r="CZ9" s="48" t="s">
        <v>335</v>
      </c>
      <c r="DA9" s="48" t="s">
        <v>311</v>
      </c>
      <c r="DB9" s="48" t="s">
        <v>312</v>
      </c>
      <c r="DC9" s="48" t="s">
        <v>551</v>
      </c>
      <c r="DD9" s="48" t="s">
        <v>554</v>
      </c>
      <c r="DE9" s="48" t="s">
        <v>555</v>
      </c>
      <c r="DF9" s="48" t="s">
        <v>877</v>
      </c>
      <c r="DG9" s="48" t="s">
        <v>878</v>
      </c>
      <c r="DH9" s="48" t="s">
        <v>879</v>
      </c>
      <c r="DI9" s="48" t="s">
        <v>880</v>
      </c>
      <c r="DJ9" s="49" t="s">
        <v>160</v>
      </c>
      <c r="DK9" s="48" t="s">
        <v>881</v>
      </c>
      <c r="DL9" s="49" t="s">
        <v>882</v>
      </c>
      <c r="DM9" s="49" t="s">
        <v>556</v>
      </c>
      <c r="DN9" s="48" t="s">
        <v>883</v>
      </c>
      <c r="DO9" s="49" t="s">
        <v>557</v>
      </c>
      <c r="DP9" s="49" t="s">
        <v>558</v>
      </c>
      <c r="DQ9" s="48" t="s">
        <v>994</v>
      </c>
      <c r="DR9" s="49" t="s">
        <v>884</v>
      </c>
      <c r="DS9" s="49" t="s">
        <v>885</v>
      </c>
      <c r="DT9" s="48" t="s">
        <v>886</v>
      </c>
      <c r="DU9" s="49" t="s">
        <v>887</v>
      </c>
      <c r="DV9" s="49" t="s">
        <v>888</v>
      </c>
      <c r="DW9" s="48" t="s">
        <v>889</v>
      </c>
      <c r="DX9" s="49" t="s">
        <v>890</v>
      </c>
      <c r="DY9" s="48" t="s">
        <v>891</v>
      </c>
      <c r="DZ9" s="48" t="s">
        <v>892</v>
      </c>
      <c r="EA9" s="48" t="s">
        <v>893</v>
      </c>
      <c r="EB9" s="48" t="s">
        <v>894</v>
      </c>
      <c r="EC9" s="48" t="s">
        <v>895</v>
      </c>
      <c r="ED9" s="48" t="s">
        <v>896</v>
      </c>
      <c r="EE9" s="48" t="s">
        <v>898</v>
      </c>
      <c r="EF9" s="48" t="s">
        <v>899</v>
      </c>
      <c r="EG9" s="48" t="s">
        <v>900</v>
      </c>
      <c r="EH9" s="48" t="s">
        <v>562</v>
      </c>
      <c r="EI9" s="48" t="s">
        <v>563</v>
      </c>
      <c r="EJ9" s="48" t="s">
        <v>901</v>
      </c>
      <c r="EK9" s="48" t="s">
        <v>902</v>
      </c>
      <c r="EL9" s="48" t="s">
        <v>903</v>
      </c>
      <c r="EM9" s="48" t="s">
        <v>904</v>
      </c>
      <c r="EN9" s="48" t="s">
        <v>565</v>
      </c>
      <c r="EO9" s="48" t="s">
        <v>566</v>
      </c>
      <c r="EP9" s="48" t="s">
        <v>905</v>
      </c>
      <c r="EQ9" s="48" t="s">
        <v>567</v>
      </c>
      <c r="ER9" s="48" t="s">
        <v>568</v>
      </c>
      <c r="ES9" s="48" t="s">
        <v>907</v>
      </c>
      <c r="ET9" s="48" t="s">
        <v>570</v>
      </c>
      <c r="EU9" s="48" t="s">
        <v>571</v>
      </c>
      <c r="EV9" s="48" t="s">
        <v>908</v>
      </c>
      <c r="EW9" s="48" t="s">
        <v>570</v>
      </c>
      <c r="EX9" s="48" t="s">
        <v>571</v>
      </c>
      <c r="EY9" s="48" t="s">
        <v>910</v>
      </c>
      <c r="EZ9" s="48" t="s">
        <v>52</v>
      </c>
      <c r="FA9" s="48" t="s">
        <v>912</v>
      </c>
      <c r="FB9" s="48" t="s">
        <v>58</v>
      </c>
      <c r="FC9" s="48" t="s">
        <v>552</v>
      </c>
      <c r="FD9" s="48" t="s">
        <v>553</v>
      </c>
      <c r="FE9" s="48" t="s">
        <v>584</v>
      </c>
      <c r="FF9" s="48" t="s">
        <v>572</v>
      </c>
      <c r="FG9" s="48" t="s">
        <v>914</v>
      </c>
      <c r="FH9" s="48" t="s">
        <v>915</v>
      </c>
      <c r="FI9" s="48" t="s">
        <v>13</v>
      </c>
      <c r="FJ9" s="48" t="s">
        <v>14</v>
      </c>
      <c r="FK9" s="48" t="s">
        <v>43</v>
      </c>
      <c r="FL9" s="48" t="s">
        <v>917</v>
      </c>
      <c r="FM9" s="48" t="s">
        <v>918</v>
      </c>
      <c r="FN9" s="48" t="s">
        <v>919</v>
      </c>
      <c r="FO9" s="48" t="s">
        <v>921</v>
      </c>
      <c r="FP9" s="48" t="s">
        <v>922</v>
      </c>
      <c r="FQ9" s="48" t="s">
        <v>924</v>
      </c>
      <c r="FR9" s="48" t="s">
        <v>574</v>
      </c>
      <c r="FS9" s="48" t="s">
        <v>925</v>
      </c>
      <c r="FT9" s="48" t="s">
        <v>926</v>
      </c>
      <c r="FU9" s="48" t="s">
        <v>575</v>
      </c>
      <c r="FV9" s="48" t="s">
        <v>576</v>
      </c>
      <c r="FW9" s="48" t="s">
        <v>928</v>
      </c>
      <c r="FX9" s="48" t="s">
        <v>930</v>
      </c>
      <c r="FY9" s="48" t="s">
        <v>577</v>
      </c>
      <c r="FZ9" s="48" t="s">
        <v>931</v>
      </c>
      <c r="GA9" s="49" t="s">
        <v>933</v>
      </c>
      <c r="GB9" s="48" t="s">
        <v>934</v>
      </c>
      <c r="GC9" s="49" t="s">
        <v>935</v>
      </c>
      <c r="GD9" s="48" t="s">
        <v>936</v>
      </c>
      <c r="GE9" s="48" t="s">
        <v>937</v>
      </c>
      <c r="GF9" s="48" t="s">
        <v>938</v>
      </c>
      <c r="GG9" s="49" t="s">
        <v>45</v>
      </c>
      <c r="GH9" s="48" t="s">
        <v>579</v>
      </c>
      <c r="GI9" s="49" t="s">
        <v>580</v>
      </c>
      <c r="GJ9" s="49" t="s">
        <v>941</v>
      </c>
      <c r="GK9" s="48" t="s">
        <v>322</v>
      </c>
      <c r="GL9" s="49" t="s">
        <v>581</v>
      </c>
      <c r="GM9" s="49" t="s">
        <v>69</v>
      </c>
      <c r="GN9" s="48" t="s">
        <v>72</v>
      </c>
      <c r="GO9" s="49" t="s">
        <v>584</v>
      </c>
      <c r="GP9" s="49" t="s">
        <v>582</v>
      </c>
      <c r="GQ9" s="48" t="s">
        <v>583</v>
      </c>
      <c r="GR9" s="49" t="s">
        <v>944</v>
      </c>
      <c r="GS9" s="49" t="s">
        <v>945</v>
      </c>
      <c r="GT9" s="48" t="s">
        <v>586</v>
      </c>
      <c r="GU9" s="49" t="s">
        <v>946</v>
      </c>
      <c r="GV9" s="49" t="s">
        <v>947</v>
      </c>
      <c r="GW9" s="48" t="s">
        <v>948</v>
      </c>
      <c r="GX9" s="49" t="s">
        <v>949</v>
      </c>
      <c r="GY9" s="49" t="s">
        <v>589</v>
      </c>
      <c r="GZ9" s="48" t="s">
        <v>590</v>
      </c>
      <c r="HA9" s="49" t="s">
        <v>591</v>
      </c>
      <c r="HB9" s="48" t="s">
        <v>374</v>
      </c>
      <c r="HC9" s="48" t="s">
        <v>951</v>
      </c>
      <c r="HD9" s="48" t="s">
        <v>592</v>
      </c>
      <c r="HE9" s="48" t="s">
        <v>32</v>
      </c>
      <c r="HF9" s="48" t="s">
        <v>74</v>
      </c>
      <c r="HG9" s="48" t="s">
        <v>73</v>
      </c>
      <c r="HH9" s="48" t="s">
        <v>17</v>
      </c>
      <c r="HI9" s="48" t="s">
        <v>18</v>
      </c>
      <c r="HJ9" s="48" t="s">
        <v>36</v>
      </c>
      <c r="HK9" s="48" t="s">
        <v>954</v>
      </c>
      <c r="HL9" s="48" t="s">
        <v>593</v>
      </c>
      <c r="HM9" s="48" t="s">
        <v>955</v>
      </c>
      <c r="HN9" s="48" t="s">
        <v>957</v>
      </c>
      <c r="HO9" s="48" t="s">
        <v>958</v>
      </c>
      <c r="HP9" s="48" t="s">
        <v>959</v>
      </c>
      <c r="HQ9" s="48" t="s">
        <v>598</v>
      </c>
      <c r="HR9" s="48" t="s">
        <v>599</v>
      </c>
      <c r="HS9" s="48" t="s">
        <v>960</v>
      </c>
      <c r="HT9" s="48" t="s">
        <v>997</v>
      </c>
      <c r="HU9" s="48" t="s">
        <v>596</v>
      </c>
      <c r="HV9" s="48" t="s">
        <v>961</v>
      </c>
      <c r="HW9" s="48" t="s">
        <v>962</v>
      </c>
      <c r="HX9" s="48" t="s">
        <v>963</v>
      </c>
      <c r="HY9" s="48" t="s">
        <v>964</v>
      </c>
      <c r="HZ9" s="48" t="s">
        <v>966</v>
      </c>
      <c r="IA9" s="48" t="s">
        <v>967</v>
      </c>
      <c r="IB9" s="48" t="s">
        <v>968</v>
      </c>
      <c r="IC9" s="48" t="s">
        <v>970</v>
      </c>
      <c r="ID9" s="48" t="s">
        <v>971</v>
      </c>
      <c r="IE9" s="48" t="s">
        <v>972</v>
      </c>
      <c r="IF9" s="48" t="s">
        <v>601</v>
      </c>
      <c r="IG9" s="48" t="s">
        <v>602</v>
      </c>
      <c r="IH9" s="48" t="s">
        <v>973</v>
      </c>
      <c r="II9" s="48" t="s">
        <v>44</v>
      </c>
      <c r="IJ9" s="48" t="s">
        <v>67</v>
      </c>
      <c r="IK9" s="48" t="s">
        <v>56</v>
      </c>
      <c r="IL9" s="48" t="s">
        <v>976</v>
      </c>
      <c r="IM9" s="48" t="s">
        <v>977</v>
      </c>
      <c r="IN9" s="48" t="s">
        <v>978</v>
      </c>
      <c r="IO9" s="48" t="s">
        <v>980</v>
      </c>
      <c r="IP9" s="48" t="s">
        <v>981</v>
      </c>
      <c r="IQ9" s="48" t="s">
        <v>982</v>
      </c>
      <c r="IR9" s="48" t="s">
        <v>984</v>
      </c>
      <c r="IS9" s="48" t="s">
        <v>985</v>
      </c>
      <c r="IT9" s="48" t="s">
        <v>986</v>
      </c>
    </row>
    <row r="10" spans="1:254" ht="15.75">
      <c r="A10" s="2">
        <v>1</v>
      </c>
      <c r="B10" s="4" t="s">
        <v>1052</v>
      </c>
      <c r="C10" s="5"/>
      <c r="D10" s="5">
        <v>1</v>
      </c>
      <c r="E10" s="5"/>
      <c r="F10" s="11">
        <v>1</v>
      </c>
      <c r="G10" s="11"/>
      <c r="H10" s="11"/>
      <c r="I10" s="11">
        <v>1</v>
      </c>
      <c r="J10" s="11"/>
      <c r="K10" s="11"/>
      <c r="L10" s="11">
        <v>1</v>
      </c>
      <c r="M10" s="11"/>
      <c r="N10" s="11"/>
      <c r="O10" s="11">
        <v>1</v>
      </c>
      <c r="P10" s="11"/>
      <c r="Q10" s="11"/>
      <c r="R10" s="11">
        <v>1</v>
      </c>
      <c r="S10" s="11"/>
      <c r="T10" s="11"/>
      <c r="U10" s="11">
        <v>1</v>
      </c>
      <c r="V10" s="11"/>
      <c r="W10" s="11"/>
      <c r="X10" s="11"/>
      <c r="Y10" s="11">
        <v>1</v>
      </c>
      <c r="Z10" s="11"/>
      <c r="AA10" s="11"/>
      <c r="AB10" s="11">
        <v>1</v>
      </c>
      <c r="AC10" s="11"/>
      <c r="AD10" s="11"/>
      <c r="AE10" s="11">
        <v>1</v>
      </c>
      <c r="AF10" s="11"/>
      <c r="AG10" s="51"/>
      <c r="AH10" s="51">
        <v>1</v>
      </c>
      <c r="AI10" s="51"/>
      <c r="AJ10" s="51"/>
      <c r="AK10" s="51">
        <v>1</v>
      </c>
      <c r="AL10" s="51"/>
      <c r="AM10" s="51"/>
      <c r="AN10" s="51">
        <v>1</v>
      </c>
      <c r="AO10" s="51"/>
      <c r="AP10" s="51"/>
      <c r="AQ10" s="51"/>
      <c r="AR10" s="51">
        <v>1</v>
      </c>
      <c r="AS10" s="51"/>
      <c r="AT10" s="51">
        <v>1</v>
      </c>
      <c r="AU10" s="51"/>
      <c r="AV10" s="51">
        <v>1</v>
      </c>
      <c r="AW10" s="51"/>
      <c r="AX10" s="51"/>
      <c r="AY10" s="51"/>
      <c r="AZ10" s="51">
        <v>1</v>
      </c>
      <c r="BA10" s="51"/>
      <c r="BB10" s="51"/>
      <c r="BC10" s="51">
        <v>1</v>
      </c>
      <c r="BD10" s="51"/>
      <c r="BE10" s="51">
        <v>1</v>
      </c>
      <c r="BF10" s="51"/>
      <c r="BG10" s="51"/>
      <c r="BH10" s="51"/>
      <c r="BI10" s="51">
        <v>1</v>
      </c>
      <c r="BJ10" s="51"/>
      <c r="BK10" s="51"/>
      <c r="BL10" s="51">
        <v>1</v>
      </c>
      <c r="BM10" s="51"/>
      <c r="BN10" s="51"/>
      <c r="BO10" s="51">
        <v>1</v>
      </c>
      <c r="BP10" s="52"/>
      <c r="BQ10" s="51"/>
      <c r="BR10" s="51">
        <v>1</v>
      </c>
      <c r="BS10" s="51"/>
      <c r="BT10" s="51"/>
      <c r="BU10" s="51">
        <v>1</v>
      </c>
      <c r="BV10" s="51"/>
      <c r="BW10" s="11"/>
      <c r="BX10" s="11"/>
      <c r="BY10" s="11">
        <v>1</v>
      </c>
      <c r="BZ10" s="42"/>
      <c r="CA10" s="51">
        <v>1</v>
      </c>
      <c r="CB10" s="51"/>
      <c r="CC10" s="51"/>
      <c r="CD10" s="51">
        <v>1</v>
      </c>
      <c r="CE10" s="51"/>
      <c r="CF10" s="51"/>
      <c r="CG10" s="51">
        <v>1</v>
      </c>
      <c r="CH10" s="51"/>
      <c r="CI10" s="51"/>
      <c r="CJ10" s="51">
        <v>1</v>
      </c>
      <c r="CK10" s="51"/>
      <c r="CL10" s="51"/>
      <c r="CM10" s="51"/>
      <c r="CN10" s="51">
        <v>1</v>
      </c>
      <c r="CO10" s="51"/>
      <c r="CP10" s="51">
        <v>1</v>
      </c>
      <c r="CQ10" s="51"/>
      <c r="CR10" s="51"/>
      <c r="CS10" s="51">
        <v>1</v>
      </c>
      <c r="CT10" s="51"/>
      <c r="CU10" s="51"/>
      <c r="CV10" s="51"/>
      <c r="CW10" s="51">
        <v>1</v>
      </c>
      <c r="CX10" s="51"/>
      <c r="CY10" s="51"/>
      <c r="CZ10" s="51">
        <v>1</v>
      </c>
      <c r="DA10" s="51"/>
      <c r="DB10" s="51"/>
      <c r="DC10" s="51">
        <v>1</v>
      </c>
      <c r="DD10" s="42"/>
      <c r="DE10" s="51">
        <v>1</v>
      </c>
      <c r="DF10" s="51"/>
      <c r="DG10" s="51"/>
      <c r="DH10" s="51"/>
      <c r="DI10" s="51">
        <v>1</v>
      </c>
      <c r="DJ10" s="51">
        <v>1</v>
      </c>
      <c r="DK10" s="51"/>
      <c r="DL10" s="51"/>
      <c r="DM10" s="51"/>
      <c r="DN10" s="51">
        <v>1</v>
      </c>
      <c r="DO10" s="51"/>
      <c r="DP10" s="51"/>
      <c r="DQ10" s="51">
        <v>1</v>
      </c>
      <c r="DR10" s="51"/>
      <c r="DS10" s="51">
        <v>1</v>
      </c>
      <c r="DT10" s="51"/>
      <c r="DU10" s="51"/>
      <c r="DV10" s="51"/>
      <c r="DW10" s="51">
        <v>1</v>
      </c>
      <c r="DX10" s="51"/>
      <c r="DY10" s="51"/>
      <c r="DZ10" s="51">
        <v>1</v>
      </c>
      <c r="EA10" s="51"/>
      <c r="EB10" s="51"/>
      <c r="EC10" s="51">
        <v>1</v>
      </c>
      <c r="ED10" s="51"/>
      <c r="EE10" s="51"/>
      <c r="EF10" s="51">
        <v>1</v>
      </c>
      <c r="EG10" s="51"/>
      <c r="EH10" s="51"/>
      <c r="EI10" s="51">
        <v>1</v>
      </c>
      <c r="EJ10" s="51"/>
      <c r="EK10" s="51"/>
      <c r="EL10" s="51">
        <v>1</v>
      </c>
      <c r="EM10" s="51"/>
      <c r="EN10" s="55"/>
      <c r="EO10" s="55">
        <v>1</v>
      </c>
      <c r="EP10" s="51"/>
      <c r="EQ10" s="51"/>
      <c r="ER10" s="51"/>
      <c r="ES10" s="51">
        <v>1</v>
      </c>
      <c r="ET10" s="51"/>
      <c r="EU10" s="51">
        <v>1</v>
      </c>
      <c r="EV10" s="51"/>
      <c r="EW10" s="51"/>
      <c r="EX10" s="51"/>
      <c r="EY10" s="51">
        <v>1</v>
      </c>
      <c r="EZ10" s="51"/>
      <c r="FA10" s="51">
        <v>1</v>
      </c>
      <c r="FB10" s="51"/>
      <c r="FC10" s="51"/>
      <c r="FD10" s="51">
        <v>1</v>
      </c>
      <c r="FE10" s="51"/>
      <c r="FF10" s="51"/>
      <c r="FG10" s="56">
        <v>1</v>
      </c>
      <c r="FH10" s="51"/>
      <c r="FI10" s="51">
        <v>1</v>
      </c>
      <c r="FJ10" s="51"/>
      <c r="FK10" s="51"/>
      <c r="FL10" s="51"/>
      <c r="FM10" s="51">
        <v>1</v>
      </c>
      <c r="FN10" s="51"/>
      <c r="FO10" s="51"/>
      <c r="FP10" s="51">
        <v>1</v>
      </c>
      <c r="FQ10" s="51"/>
      <c r="FR10" s="51"/>
      <c r="FS10" s="51">
        <v>1</v>
      </c>
      <c r="FT10" s="51"/>
      <c r="FU10" s="51"/>
      <c r="FV10" s="51">
        <v>1</v>
      </c>
      <c r="FW10" s="51"/>
      <c r="FX10" s="51"/>
      <c r="FY10" s="51">
        <v>1</v>
      </c>
      <c r="FZ10" s="51"/>
      <c r="GA10" s="51"/>
      <c r="GB10" s="51">
        <v>1</v>
      </c>
      <c r="GC10" s="51"/>
      <c r="GD10" s="51"/>
      <c r="GE10" s="51">
        <v>1</v>
      </c>
      <c r="GF10" s="51"/>
      <c r="GG10" s="51"/>
      <c r="GH10" s="51">
        <v>1</v>
      </c>
      <c r="GI10" s="51"/>
      <c r="GJ10" s="51">
        <v>1</v>
      </c>
      <c r="GK10" s="51"/>
      <c r="GL10" s="51"/>
      <c r="GM10" s="51"/>
      <c r="GN10" s="51">
        <v>1</v>
      </c>
      <c r="GO10" s="51"/>
      <c r="GP10" s="51"/>
      <c r="GQ10" s="51">
        <v>1</v>
      </c>
      <c r="GR10" s="51"/>
      <c r="GS10" s="51"/>
      <c r="GT10" s="51"/>
      <c r="GU10" s="51">
        <v>1</v>
      </c>
      <c r="GV10" s="51"/>
      <c r="GW10" s="51">
        <v>1</v>
      </c>
      <c r="GX10" s="51"/>
      <c r="GY10" s="51"/>
      <c r="GZ10" s="51">
        <v>1</v>
      </c>
      <c r="HA10" s="51"/>
      <c r="HB10" s="51">
        <v>1</v>
      </c>
      <c r="HC10" s="51"/>
      <c r="HD10" s="51"/>
      <c r="HE10" s="51"/>
      <c r="HF10" s="51">
        <v>1</v>
      </c>
      <c r="HG10" s="51"/>
      <c r="HH10" s="51"/>
      <c r="HI10" s="51"/>
      <c r="HJ10" s="51">
        <v>1</v>
      </c>
      <c r="HK10" s="51"/>
      <c r="HL10" s="51">
        <v>1</v>
      </c>
      <c r="HM10" s="51"/>
      <c r="HN10" s="51"/>
      <c r="HO10" s="51">
        <v>1</v>
      </c>
      <c r="HP10" s="51"/>
      <c r="HQ10" s="51"/>
      <c r="HR10" s="51"/>
      <c r="HS10" s="51">
        <v>1</v>
      </c>
      <c r="HT10" s="51"/>
      <c r="HU10" s="51">
        <v>1</v>
      </c>
      <c r="HV10" s="51"/>
      <c r="HW10" s="51">
        <v>1</v>
      </c>
      <c r="HX10" s="51"/>
      <c r="HY10" s="51"/>
      <c r="HZ10" s="51"/>
      <c r="IA10" s="51">
        <v>1</v>
      </c>
      <c r="IB10" s="51"/>
      <c r="IC10" s="51"/>
      <c r="ID10" s="51">
        <v>1</v>
      </c>
      <c r="IE10" s="51"/>
      <c r="IF10" s="51"/>
      <c r="IG10" s="51">
        <v>1</v>
      </c>
      <c r="IH10" s="51"/>
      <c r="II10" s="51">
        <v>1</v>
      </c>
      <c r="IJ10" s="51"/>
      <c r="IK10" s="51"/>
      <c r="IL10" s="51"/>
      <c r="IM10" s="51">
        <v>1</v>
      </c>
      <c r="IN10" s="51"/>
      <c r="IO10" s="51"/>
      <c r="IP10" s="51">
        <v>1</v>
      </c>
      <c r="IQ10" s="51"/>
      <c r="IR10" s="51"/>
      <c r="IS10" s="51"/>
      <c r="IT10" s="51">
        <v>1</v>
      </c>
    </row>
    <row r="11" spans="1:254" ht="15.75">
      <c r="A11" s="2">
        <v>2</v>
      </c>
      <c r="B11" s="4" t="s">
        <v>1053</v>
      </c>
      <c r="C11" s="50">
        <v>1</v>
      </c>
      <c r="D11" s="50"/>
      <c r="E11" s="50"/>
      <c r="F11" s="1">
        <v>1</v>
      </c>
      <c r="G11" s="1"/>
      <c r="H11" s="1"/>
      <c r="I11" s="1">
        <v>1</v>
      </c>
      <c r="J11" s="1"/>
      <c r="K11" s="1"/>
      <c r="L11" s="1">
        <v>1</v>
      </c>
      <c r="M11" s="1"/>
      <c r="N11" s="1"/>
      <c r="O11" s="1">
        <v>1</v>
      </c>
      <c r="P11" s="1"/>
      <c r="Q11" s="1"/>
      <c r="R11" s="1">
        <v>1</v>
      </c>
      <c r="S11" s="1"/>
      <c r="T11" s="1"/>
      <c r="U11" s="1">
        <v>1</v>
      </c>
      <c r="V11" s="1"/>
      <c r="W11" s="1"/>
      <c r="X11" s="1">
        <v>1</v>
      </c>
      <c r="Y11" s="1"/>
      <c r="Z11" s="1"/>
      <c r="AA11" s="1"/>
      <c r="AB11" s="1">
        <v>1</v>
      </c>
      <c r="AC11" s="1"/>
      <c r="AD11" s="1">
        <v>1</v>
      </c>
      <c r="AE11" s="1"/>
      <c r="AF11" s="1"/>
      <c r="AG11" s="4">
        <v>1</v>
      </c>
      <c r="AH11" s="4"/>
      <c r="AI11" s="4"/>
      <c r="AJ11" s="4">
        <v>1</v>
      </c>
      <c r="AK11" s="4"/>
      <c r="AL11" s="4"/>
      <c r="AM11" s="4">
        <v>1</v>
      </c>
      <c r="AN11" s="4"/>
      <c r="AO11" s="4"/>
      <c r="AP11" s="4">
        <v>1</v>
      </c>
      <c r="AQ11" s="4"/>
      <c r="AR11" s="4"/>
      <c r="AS11" s="4">
        <v>1</v>
      </c>
      <c r="AT11" s="4"/>
      <c r="AU11" s="4"/>
      <c r="AV11" s="4">
        <v>1</v>
      </c>
      <c r="AW11" s="4"/>
      <c r="AX11" s="4"/>
      <c r="AY11" s="4"/>
      <c r="AZ11" s="4">
        <v>1</v>
      </c>
      <c r="BA11" s="4"/>
      <c r="BB11" s="4"/>
      <c r="BC11" s="4">
        <v>1</v>
      </c>
      <c r="BD11" s="4"/>
      <c r="BE11" s="4">
        <v>1</v>
      </c>
      <c r="BF11" s="4"/>
      <c r="BG11" s="4"/>
      <c r="BH11" s="4"/>
      <c r="BI11" s="4">
        <v>1</v>
      </c>
      <c r="BJ11" s="4"/>
      <c r="BK11" s="4">
        <v>1</v>
      </c>
      <c r="BL11" s="4"/>
      <c r="BM11" s="4"/>
      <c r="BN11" s="4">
        <v>1</v>
      </c>
      <c r="BO11" s="4"/>
      <c r="BP11" s="53"/>
      <c r="BQ11" s="4">
        <v>1</v>
      </c>
      <c r="BR11" s="4"/>
      <c r="BS11" s="4"/>
      <c r="BT11" s="4">
        <v>1</v>
      </c>
      <c r="BU11" s="4"/>
      <c r="BV11" s="4"/>
      <c r="BW11" s="51"/>
      <c r="BX11" s="51">
        <v>1</v>
      </c>
      <c r="BY11" s="51"/>
      <c r="BZ11" s="4"/>
      <c r="CA11" s="4">
        <v>1</v>
      </c>
      <c r="CB11" s="4"/>
      <c r="CC11" s="4">
        <v>1</v>
      </c>
      <c r="CD11" s="4"/>
      <c r="CE11" s="4"/>
      <c r="CF11" s="4">
        <v>1</v>
      </c>
      <c r="CG11" s="4"/>
      <c r="CH11" s="4"/>
      <c r="CI11" s="4"/>
      <c r="CJ11" s="4">
        <v>1</v>
      </c>
      <c r="CK11" s="4"/>
      <c r="CL11" s="4">
        <v>1</v>
      </c>
      <c r="CM11" s="4"/>
      <c r="CN11" s="4"/>
      <c r="CO11" s="4"/>
      <c r="CP11" s="4">
        <v>1</v>
      </c>
      <c r="CQ11" s="4"/>
      <c r="CR11" s="4">
        <v>1</v>
      </c>
      <c r="CS11" s="4"/>
      <c r="CT11" s="4"/>
      <c r="CU11" s="4"/>
      <c r="CV11" s="4"/>
      <c r="CW11" s="4">
        <v>1</v>
      </c>
      <c r="CX11" s="4"/>
      <c r="CY11" s="4"/>
      <c r="CZ11" s="4">
        <v>1</v>
      </c>
      <c r="DA11" s="4"/>
      <c r="DB11" s="4">
        <v>1</v>
      </c>
      <c r="DC11" s="4"/>
      <c r="DD11" s="33"/>
      <c r="DE11" s="4">
        <v>1</v>
      </c>
      <c r="DF11" s="4"/>
      <c r="DG11" s="4"/>
      <c r="DH11" s="4">
        <v>1</v>
      </c>
      <c r="DI11" s="4"/>
      <c r="DJ11" s="4">
        <v>1</v>
      </c>
      <c r="DK11" s="4"/>
      <c r="DL11" s="4"/>
      <c r="DM11" s="4">
        <v>1</v>
      </c>
      <c r="DN11" s="4"/>
      <c r="DO11" s="4"/>
      <c r="DP11" s="4">
        <v>1</v>
      </c>
      <c r="DQ11" s="4"/>
      <c r="DR11" s="4"/>
      <c r="DS11" s="4">
        <v>1</v>
      </c>
      <c r="DT11" s="4"/>
      <c r="DU11" s="4"/>
      <c r="DV11" s="4">
        <v>1</v>
      </c>
      <c r="DW11" s="4"/>
      <c r="DX11" s="4"/>
      <c r="DY11" s="4"/>
      <c r="DZ11" s="4">
        <v>1</v>
      </c>
      <c r="EA11" s="4"/>
      <c r="EB11" s="4">
        <v>1</v>
      </c>
      <c r="EC11" s="4"/>
      <c r="ED11" s="4"/>
      <c r="EE11" s="4">
        <v>1</v>
      </c>
      <c r="EF11" s="4"/>
      <c r="EG11" s="4"/>
      <c r="EH11" s="4"/>
      <c r="EI11" s="4">
        <v>1</v>
      </c>
      <c r="EJ11" s="4"/>
      <c r="EK11" s="4">
        <v>1</v>
      </c>
      <c r="EL11" s="4"/>
      <c r="EM11" s="4"/>
      <c r="EN11" s="57">
        <v>1</v>
      </c>
      <c r="EO11" s="57"/>
      <c r="EP11" s="4"/>
      <c r="EQ11" s="4">
        <v>1</v>
      </c>
      <c r="ER11" s="4"/>
      <c r="ES11" s="4"/>
      <c r="ET11" s="4">
        <v>1</v>
      </c>
      <c r="EU11" s="4"/>
      <c r="EV11" s="4"/>
      <c r="EW11" s="4">
        <v>1</v>
      </c>
      <c r="EX11" s="4"/>
      <c r="EY11" s="4"/>
      <c r="EZ11" s="4">
        <v>1</v>
      </c>
      <c r="FA11" s="4"/>
      <c r="FB11" s="4"/>
      <c r="FC11" s="4">
        <v>1</v>
      </c>
      <c r="FD11" s="4"/>
      <c r="FE11" s="4"/>
      <c r="FF11" s="4">
        <v>1</v>
      </c>
      <c r="FG11" s="4"/>
      <c r="FH11" s="4"/>
      <c r="FI11" s="4">
        <v>1</v>
      </c>
      <c r="FJ11" s="4"/>
      <c r="FK11" s="4"/>
      <c r="FL11" s="4">
        <v>1</v>
      </c>
      <c r="FM11" s="4"/>
      <c r="FN11" s="4"/>
      <c r="FO11" s="4">
        <v>1</v>
      </c>
      <c r="FP11" s="4"/>
      <c r="FQ11" s="4"/>
      <c r="FR11" s="4">
        <v>1</v>
      </c>
      <c r="FS11" s="4"/>
      <c r="FT11" s="4"/>
      <c r="FU11" s="4">
        <v>1</v>
      </c>
      <c r="FV11" s="4"/>
      <c r="FW11" s="4"/>
      <c r="FX11" s="4">
        <v>1</v>
      </c>
      <c r="FY11" s="4"/>
      <c r="FZ11" s="4"/>
      <c r="GA11" s="4"/>
      <c r="GB11" s="4">
        <v>1</v>
      </c>
      <c r="GC11" s="4"/>
      <c r="GD11" s="4">
        <v>1</v>
      </c>
      <c r="GE11" s="4"/>
      <c r="GF11" s="4"/>
      <c r="GG11" s="4">
        <v>1</v>
      </c>
      <c r="GH11" s="4"/>
      <c r="GI11" s="4"/>
      <c r="GJ11" s="4">
        <v>1</v>
      </c>
      <c r="GK11" s="4"/>
      <c r="GL11" s="4"/>
      <c r="GM11" s="4">
        <v>1</v>
      </c>
      <c r="GN11" s="4"/>
      <c r="GO11" s="4"/>
      <c r="GP11" s="4"/>
      <c r="GQ11" s="4">
        <v>1</v>
      </c>
      <c r="GR11" s="4"/>
      <c r="GS11" s="4"/>
      <c r="GT11" s="4">
        <v>1</v>
      </c>
      <c r="GU11" s="4"/>
      <c r="GV11" s="4"/>
      <c r="GW11" s="4">
        <v>1</v>
      </c>
      <c r="GX11" s="4"/>
      <c r="GY11" s="4"/>
      <c r="GZ11" s="4">
        <v>1</v>
      </c>
      <c r="HA11" s="4"/>
      <c r="HB11" s="4">
        <v>1</v>
      </c>
      <c r="HC11" s="4"/>
      <c r="HD11" s="4"/>
      <c r="HE11" s="4">
        <v>1</v>
      </c>
      <c r="HF11" s="4"/>
      <c r="HG11" s="4"/>
      <c r="HH11" s="4">
        <v>1</v>
      </c>
      <c r="HI11" s="4"/>
      <c r="HJ11" s="4"/>
      <c r="HK11" s="4">
        <v>1</v>
      </c>
      <c r="HL11" s="4"/>
      <c r="HM11" s="4"/>
      <c r="HN11" s="4">
        <v>1</v>
      </c>
      <c r="HO11" s="4"/>
      <c r="HP11" s="4"/>
      <c r="HQ11" s="4"/>
      <c r="HR11" s="4">
        <v>1</v>
      </c>
      <c r="HS11" s="4"/>
      <c r="HT11" s="4">
        <v>1</v>
      </c>
      <c r="HU11" s="4"/>
      <c r="HV11" s="4"/>
      <c r="HW11" s="4">
        <v>1</v>
      </c>
      <c r="HX11" s="4"/>
      <c r="HY11" s="4"/>
      <c r="HZ11" s="4">
        <v>1</v>
      </c>
      <c r="IA11" s="4"/>
      <c r="IB11" s="4"/>
      <c r="IC11" s="4">
        <v>1</v>
      </c>
      <c r="ID11" s="4"/>
      <c r="IE11" s="4"/>
      <c r="IF11" s="4">
        <v>1</v>
      </c>
      <c r="IG11" s="4"/>
      <c r="IH11" s="4"/>
      <c r="II11" s="4">
        <v>1</v>
      </c>
      <c r="IJ11" s="4"/>
      <c r="IK11" s="4"/>
      <c r="IL11" s="4">
        <v>1</v>
      </c>
      <c r="IM11" s="4"/>
      <c r="IN11" s="4"/>
      <c r="IO11" s="4">
        <v>1</v>
      </c>
      <c r="IP11" s="4"/>
      <c r="IQ11" s="4"/>
      <c r="IR11" s="4">
        <v>1</v>
      </c>
      <c r="IS11" s="4"/>
      <c r="IT11" s="4"/>
    </row>
    <row r="12" spans="1:254" ht="15.7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5.7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5.7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5.7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5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6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6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6">
      <c r="A35" s="72" t="s">
        <v>78</v>
      </c>
      <c r="B35" s="73"/>
      <c r="C35" s="3">
        <f t="shared" ref="C35:BN35" si="0">SUM(C10:C34)</f>
        <v>1</v>
      </c>
      <c r="D35" s="3">
        <f t="shared" si="0"/>
        <v>1</v>
      </c>
      <c r="E35" s="3">
        <f t="shared" si="0"/>
        <v>0</v>
      </c>
      <c r="F35" s="3">
        <f t="shared" si="0"/>
        <v>2</v>
      </c>
      <c r="G35" s="3">
        <f t="shared" si="0"/>
        <v>0</v>
      </c>
      <c r="H35" s="3">
        <f t="shared" si="0"/>
        <v>0</v>
      </c>
      <c r="I35" s="3">
        <f t="shared" si="0"/>
        <v>2</v>
      </c>
      <c r="J35" s="3">
        <f t="shared" si="0"/>
        <v>0</v>
      </c>
      <c r="K35" s="3">
        <f t="shared" si="0"/>
        <v>0</v>
      </c>
      <c r="L35" s="3">
        <f t="shared" si="0"/>
        <v>2</v>
      </c>
      <c r="M35" s="3">
        <f t="shared" si="0"/>
        <v>0</v>
      </c>
      <c r="N35" s="3">
        <f t="shared" si="0"/>
        <v>0</v>
      </c>
      <c r="O35" s="3">
        <f t="shared" si="0"/>
        <v>2</v>
      </c>
      <c r="P35" s="3">
        <f t="shared" si="0"/>
        <v>0</v>
      </c>
      <c r="Q35" s="3">
        <f t="shared" si="0"/>
        <v>0</v>
      </c>
      <c r="R35" s="3">
        <f t="shared" si="0"/>
        <v>2</v>
      </c>
      <c r="S35" s="3">
        <f t="shared" si="0"/>
        <v>0</v>
      </c>
      <c r="T35" s="3">
        <f t="shared" si="0"/>
        <v>0</v>
      </c>
      <c r="U35" s="3">
        <f t="shared" si="0"/>
        <v>2</v>
      </c>
      <c r="V35" s="3">
        <f t="shared" si="0"/>
        <v>0</v>
      </c>
      <c r="W35" s="3">
        <f t="shared" si="0"/>
        <v>0</v>
      </c>
      <c r="X35" s="3">
        <f t="shared" si="0"/>
        <v>1</v>
      </c>
      <c r="Y35" s="3">
        <f t="shared" si="0"/>
        <v>1</v>
      </c>
      <c r="Z35" s="3">
        <f t="shared" si="0"/>
        <v>0</v>
      </c>
      <c r="AA35" s="3">
        <f t="shared" si="0"/>
        <v>0</v>
      </c>
      <c r="AB35" s="3">
        <f t="shared" si="0"/>
        <v>2</v>
      </c>
      <c r="AC35" s="3">
        <f t="shared" si="0"/>
        <v>0</v>
      </c>
      <c r="AD35" s="3">
        <f t="shared" si="0"/>
        <v>1</v>
      </c>
      <c r="AE35" s="3">
        <f t="shared" si="0"/>
        <v>1</v>
      </c>
      <c r="AF35" s="3">
        <f t="shared" si="0"/>
        <v>0</v>
      </c>
      <c r="AG35" s="3">
        <f t="shared" si="0"/>
        <v>1</v>
      </c>
      <c r="AH35" s="3">
        <f t="shared" si="0"/>
        <v>1</v>
      </c>
      <c r="AI35" s="3">
        <f t="shared" si="0"/>
        <v>0</v>
      </c>
      <c r="AJ35" s="3">
        <f t="shared" si="0"/>
        <v>1</v>
      </c>
      <c r="AK35" s="3">
        <f t="shared" si="0"/>
        <v>1</v>
      </c>
      <c r="AL35" s="3">
        <f t="shared" si="0"/>
        <v>0</v>
      </c>
      <c r="AM35" s="3">
        <f t="shared" si="0"/>
        <v>1</v>
      </c>
      <c r="AN35" s="3">
        <f t="shared" si="0"/>
        <v>1</v>
      </c>
      <c r="AO35" s="3">
        <f t="shared" si="0"/>
        <v>0</v>
      </c>
      <c r="AP35" s="3">
        <f t="shared" si="0"/>
        <v>1</v>
      </c>
      <c r="AQ35" s="3">
        <f t="shared" si="0"/>
        <v>0</v>
      </c>
      <c r="AR35" s="3">
        <f t="shared" si="0"/>
        <v>1</v>
      </c>
      <c r="AS35" s="3">
        <f t="shared" si="0"/>
        <v>1</v>
      </c>
      <c r="AT35" s="3">
        <f t="shared" si="0"/>
        <v>1</v>
      </c>
      <c r="AU35" s="3">
        <f t="shared" si="0"/>
        <v>0</v>
      </c>
      <c r="AV35" s="3">
        <f t="shared" si="0"/>
        <v>2</v>
      </c>
      <c r="AW35" s="3">
        <f t="shared" si="0"/>
        <v>0</v>
      </c>
      <c r="AX35" s="3">
        <f t="shared" si="0"/>
        <v>0</v>
      </c>
      <c r="AY35" s="3">
        <f t="shared" si="0"/>
        <v>0</v>
      </c>
      <c r="AZ35" s="3">
        <f t="shared" si="0"/>
        <v>2</v>
      </c>
      <c r="BA35" s="3">
        <f t="shared" si="0"/>
        <v>0</v>
      </c>
      <c r="BB35" s="3">
        <f t="shared" si="0"/>
        <v>0</v>
      </c>
      <c r="BC35" s="3">
        <f t="shared" si="0"/>
        <v>2</v>
      </c>
      <c r="BD35" s="3">
        <f t="shared" si="0"/>
        <v>0</v>
      </c>
      <c r="BE35" s="3">
        <f t="shared" si="0"/>
        <v>2</v>
      </c>
      <c r="BF35" s="3">
        <f t="shared" si="0"/>
        <v>0</v>
      </c>
      <c r="BG35" s="3">
        <f t="shared" si="0"/>
        <v>0</v>
      </c>
      <c r="BH35" s="3">
        <f t="shared" si="0"/>
        <v>0</v>
      </c>
      <c r="BI35" s="3">
        <f t="shared" si="0"/>
        <v>2</v>
      </c>
      <c r="BJ35" s="3">
        <f t="shared" si="0"/>
        <v>0</v>
      </c>
      <c r="BK35" s="3">
        <f t="shared" si="0"/>
        <v>1</v>
      </c>
      <c r="BL35" s="3">
        <f t="shared" si="0"/>
        <v>1</v>
      </c>
      <c r="BM35" s="3">
        <f t="shared" si="0"/>
        <v>0</v>
      </c>
      <c r="BN35" s="3">
        <f t="shared" si="0"/>
        <v>1</v>
      </c>
      <c r="BO35" s="3">
        <f t="shared" ref="BO35:DZ35" si="1">SUM(BO10:BO34)</f>
        <v>1</v>
      </c>
      <c r="BP35" s="3">
        <f t="shared" si="1"/>
        <v>0</v>
      </c>
      <c r="BQ35" s="3">
        <f t="shared" si="1"/>
        <v>1</v>
      </c>
      <c r="BR35" s="3">
        <f t="shared" si="1"/>
        <v>1</v>
      </c>
      <c r="BS35" s="3">
        <f t="shared" si="1"/>
        <v>0</v>
      </c>
      <c r="BT35" s="3">
        <f t="shared" si="1"/>
        <v>1</v>
      </c>
      <c r="BU35" s="3">
        <f t="shared" si="1"/>
        <v>1</v>
      </c>
      <c r="BV35" s="3">
        <f t="shared" si="1"/>
        <v>0</v>
      </c>
      <c r="BW35" s="3">
        <f t="shared" si="1"/>
        <v>0</v>
      </c>
      <c r="BX35" s="3">
        <f t="shared" si="1"/>
        <v>1</v>
      </c>
      <c r="BY35" s="3">
        <f t="shared" si="1"/>
        <v>1</v>
      </c>
      <c r="BZ35" s="3">
        <f t="shared" si="1"/>
        <v>0</v>
      </c>
      <c r="CA35" s="3">
        <f t="shared" si="1"/>
        <v>2</v>
      </c>
      <c r="CB35" s="3">
        <f t="shared" si="1"/>
        <v>0</v>
      </c>
      <c r="CC35" s="3">
        <f t="shared" si="1"/>
        <v>1</v>
      </c>
      <c r="CD35" s="3">
        <f t="shared" si="1"/>
        <v>1</v>
      </c>
      <c r="CE35" s="3">
        <f t="shared" si="1"/>
        <v>0</v>
      </c>
      <c r="CF35" s="3">
        <f t="shared" si="1"/>
        <v>1</v>
      </c>
      <c r="CG35" s="3">
        <f t="shared" si="1"/>
        <v>1</v>
      </c>
      <c r="CH35" s="3">
        <f t="shared" si="1"/>
        <v>0</v>
      </c>
      <c r="CI35" s="3">
        <f t="shared" si="1"/>
        <v>0</v>
      </c>
      <c r="CJ35" s="3">
        <f t="shared" si="1"/>
        <v>2</v>
      </c>
      <c r="CK35" s="3">
        <f t="shared" si="1"/>
        <v>0</v>
      </c>
      <c r="CL35" s="3">
        <f t="shared" si="1"/>
        <v>1</v>
      </c>
      <c r="CM35" s="3">
        <f t="shared" si="1"/>
        <v>0</v>
      </c>
      <c r="CN35" s="3">
        <f t="shared" si="1"/>
        <v>1</v>
      </c>
      <c r="CO35" s="3">
        <f t="shared" si="1"/>
        <v>0</v>
      </c>
      <c r="CP35" s="3">
        <f t="shared" si="1"/>
        <v>2</v>
      </c>
      <c r="CQ35" s="3">
        <f t="shared" si="1"/>
        <v>0</v>
      </c>
      <c r="CR35" s="3">
        <f t="shared" si="1"/>
        <v>1</v>
      </c>
      <c r="CS35" s="3">
        <f t="shared" si="1"/>
        <v>1</v>
      </c>
      <c r="CT35" s="3">
        <f t="shared" si="1"/>
        <v>0</v>
      </c>
      <c r="CU35" s="3">
        <f t="shared" si="1"/>
        <v>0</v>
      </c>
      <c r="CV35" s="3">
        <f t="shared" si="1"/>
        <v>0</v>
      </c>
      <c r="CW35" s="3">
        <f t="shared" si="1"/>
        <v>2</v>
      </c>
      <c r="CX35" s="3">
        <f t="shared" si="1"/>
        <v>0</v>
      </c>
      <c r="CY35" s="3">
        <f t="shared" si="1"/>
        <v>0</v>
      </c>
      <c r="CZ35" s="3">
        <f t="shared" si="1"/>
        <v>2</v>
      </c>
      <c r="DA35" s="3">
        <f t="shared" si="1"/>
        <v>0</v>
      </c>
      <c r="DB35" s="3">
        <f t="shared" si="1"/>
        <v>1</v>
      </c>
      <c r="DC35" s="3">
        <f t="shared" si="1"/>
        <v>1</v>
      </c>
      <c r="DD35" s="3">
        <f t="shared" si="1"/>
        <v>0</v>
      </c>
      <c r="DE35" s="3">
        <f t="shared" si="1"/>
        <v>2</v>
      </c>
      <c r="DF35" s="3">
        <f t="shared" si="1"/>
        <v>0</v>
      </c>
      <c r="DG35" s="3">
        <f t="shared" si="1"/>
        <v>0</v>
      </c>
      <c r="DH35" s="3">
        <f t="shared" si="1"/>
        <v>1</v>
      </c>
      <c r="DI35" s="3">
        <f t="shared" si="1"/>
        <v>1</v>
      </c>
      <c r="DJ35" s="3">
        <f t="shared" si="1"/>
        <v>2</v>
      </c>
      <c r="DK35" s="3">
        <f t="shared" si="1"/>
        <v>0</v>
      </c>
      <c r="DL35" s="3">
        <f t="shared" si="1"/>
        <v>0</v>
      </c>
      <c r="DM35" s="3">
        <f t="shared" si="1"/>
        <v>1</v>
      </c>
      <c r="DN35" s="3">
        <f t="shared" si="1"/>
        <v>1</v>
      </c>
      <c r="DO35" s="3">
        <f t="shared" si="1"/>
        <v>0</v>
      </c>
      <c r="DP35" s="3">
        <f t="shared" si="1"/>
        <v>1</v>
      </c>
      <c r="DQ35" s="3">
        <f t="shared" si="1"/>
        <v>1</v>
      </c>
      <c r="DR35" s="3">
        <f t="shared" si="1"/>
        <v>0</v>
      </c>
      <c r="DS35" s="3">
        <f t="shared" si="1"/>
        <v>2</v>
      </c>
      <c r="DT35" s="3">
        <f t="shared" si="1"/>
        <v>0</v>
      </c>
      <c r="DU35" s="3">
        <f t="shared" si="1"/>
        <v>0</v>
      </c>
      <c r="DV35" s="3">
        <f t="shared" si="1"/>
        <v>1</v>
      </c>
      <c r="DW35" s="3">
        <f t="shared" si="1"/>
        <v>1</v>
      </c>
      <c r="DX35" s="3">
        <f t="shared" si="1"/>
        <v>0</v>
      </c>
      <c r="DY35" s="3">
        <f t="shared" si="1"/>
        <v>0</v>
      </c>
      <c r="DZ35" s="3">
        <f t="shared" si="1"/>
        <v>2</v>
      </c>
      <c r="EA35" s="3">
        <f t="shared" ref="EA35:GL35" si="2">SUM(EA10:EA34)</f>
        <v>0</v>
      </c>
      <c r="EB35" s="3">
        <f t="shared" si="2"/>
        <v>1</v>
      </c>
      <c r="EC35" s="3">
        <f t="shared" si="2"/>
        <v>1</v>
      </c>
      <c r="ED35" s="3">
        <f t="shared" si="2"/>
        <v>0</v>
      </c>
      <c r="EE35" s="3">
        <f t="shared" si="2"/>
        <v>1</v>
      </c>
      <c r="EF35" s="3">
        <f t="shared" si="2"/>
        <v>1</v>
      </c>
      <c r="EG35" s="3">
        <f t="shared" si="2"/>
        <v>0</v>
      </c>
      <c r="EH35" s="3">
        <f t="shared" si="2"/>
        <v>0</v>
      </c>
      <c r="EI35" s="3">
        <f t="shared" si="2"/>
        <v>2</v>
      </c>
      <c r="EJ35" s="3">
        <f t="shared" si="2"/>
        <v>0</v>
      </c>
      <c r="EK35" s="3">
        <f t="shared" si="2"/>
        <v>1</v>
      </c>
      <c r="EL35" s="3">
        <f t="shared" si="2"/>
        <v>1</v>
      </c>
      <c r="EM35" s="3">
        <f t="shared" si="2"/>
        <v>0</v>
      </c>
      <c r="EN35" s="3">
        <f t="shared" si="2"/>
        <v>1</v>
      </c>
      <c r="EO35" s="3">
        <f t="shared" si="2"/>
        <v>1</v>
      </c>
      <c r="EP35" s="3">
        <f t="shared" si="2"/>
        <v>0</v>
      </c>
      <c r="EQ35" s="3">
        <f t="shared" si="2"/>
        <v>1</v>
      </c>
      <c r="ER35" s="3">
        <f t="shared" si="2"/>
        <v>0</v>
      </c>
      <c r="ES35" s="3">
        <f t="shared" si="2"/>
        <v>1</v>
      </c>
      <c r="ET35" s="3">
        <f t="shared" si="2"/>
        <v>1</v>
      </c>
      <c r="EU35" s="3">
        <f t="shared" si="2"/>
        <v>1</v>
      </c>
      <c r="EV35" s="3">
        <f t="shared" si="2"/>
        <v>0</v>
      </c>
      <c r="EW35" s="3">
        <f t="shared" si="2"/>
        <v>1</v>
      </c>
      <c r="EX35" s="3">
        <f t="shared" si="2"/>
        <v>0</v>
      </c>
      <c r="EY35" s="3">
        <f t="shared" si="2"/>
        <v>1</v>
      </c>
      <c r="EZ35" s="3">
        <f t="shared" si="2"/>
        <v>1</v>
      </c>
      <c r="FA35" s="3">
        <f t="shared" si="2"/>
        <v>1</v>
      </c>
      <c r="FB35" s="3">
        <f t="shared" si="2"/>
        <v>0</v>
      </c>
      <c r="FC35" s="3">
        <f t="shared" si="2"/>
        <v>1</v>
      </c>
      <c r="FD35" s="3">
        <f t="shared" si="2"/>
        <v>1</v>
      </c>
      <c r="FE35" s="3">
        <f t="shared" si="2"/>
        <v>0</v>
      </c>
      <c r="FF35" s="3">
        <f t="shared" si="2"/>
        <v>1</v>
      </c>
      <c r="FG35" s="3">
        <f t="shared" si="2"/>
        <v>1</v>
      </c>
      <c r="FH35" s="3">
        <f t="shared" si="2"/>
        <v>0</v>
      </c>
      <c r="FI35" s="3">
        <f t="shared" si="2"/>
        <v>2</v>
      </c>
      <c r="FJ35" s="3">
        <f t="shared" si="2"/>
        <v>0</v>
      </c>
      <c r="FK35" s="3">
        <f t="shared" si="2"/>
        <v>0</v>
      </c>
      <c r="FL35" s="3">
        <f t="shared" si="2"/>
        <v>1</v>
      </c>
      <c r="FM35" s="3">
        <f t="shared" si="2"/>
        <v>1</v>
      </c>
      <c r="FN35" s="3">
        <f t="shared" si="2"/>
        <v>0</v>
      </c>
      <c r="FO35" s="3">
        <f t="shared" si="2"/>
        <v>1</v>
      </c>
      <c r="FP35" s="3">
        <f t="shared" si="2"/>
        <v>1</v>
      </c>
      <c r="FQ35" s="3">
        <f t="shared" si="2"/>
        <v>0</v>
      </c>
      <c r="FR35" s="3">
        <f t="shared" si="2"/>
        <v>1</v>
      </c>
      <c r="FS35" s="3">
        <f t="shared" si="2"/>
        <v>1</v>
      </c>
      <c r="FT35" s="3">
        <f t="shared" si="2"/>
        <v>0</v>
      </c>
      <c r="FU35" s="3">
        <f t="shared" si="2"/>
        <v>1</v>
      </c>
      <c r="FV35" s="3">
        <f t="shared" si="2"/>
        <v>1</v>
      </c>
      <c r="FW35" s="3">
        <f t="shared" si="2"/>
        <v>0</v>
      </c>
      <c r="FX35" s="3">
        <f t="shared" si="2"/>
        <v>1</v>
      </c>
      <c r="FY35" s="3">
        <f t="shared" si="2"/>
        <v>1</v>
      </c>
      <c r="FZ35" s="3">
        <f t="shared" si="2"/>
        <v>0</v>
      </c>
      <c r="GA35" s="3">
        <f t="shared" si="2"/>
        <v>0</v>
      </c>
      <c r="GB35" s="3">
        <f t="shared" si="2"/>
        <v>2</v>
      </c>
      <c r="GC35" s="3">
        <f t="shared" si="2"/>
        <v>0</v>
      </c>
      <c r="GD35" s="3">
        <f t="shared" si="2"/>
        <v>1</v>
      </c>
      <c r="GE35" s="3">
        <f t="shared" si="2"/>
        <v>1</v>
      </c>
      <c r="GF35" s="3">
        <f t="shared" si="2"/>
        <v>0</v>
      </c>
      <c r="GG35" s="3">
        <f t="shared" si="2"/>
        <v>1</v>
      </c>
      <c r="GH35" s="3">
        <f t="shared" si="2"/>
        <v>1</v>
      </c>
      <c r="GI35" s="3">
        <f t="shared" si="2"/>
        <v>0</v>
      </c>
      <c r="GJ35" s="3">
        <f t="shared" si="2"/>
        <v>2</v>
      </c>
      <c r="GK35" s="3">
        <f t="shared" si="2"/>
        <v>0</v>
      </c>
      <c r="GL35" s="3">
        <f t="shared" si="2"/>
        <v>0</v>
      </c>
      <c r="GM35" s="3">
        <f t="shared" ref="GM35:IT35" si="3">SUM(GM10:GM34)</f>
        <v>1</v>
      </c>
      <c r="GN35" s="3">
        <f t="shared" si="3"/>
        <v>1</v>
      </c>
      <c r="GO35" s="3">
        <f t="shared" si="3"/>
        <v>0</v>
      </c>
      <c r="GP35" s="3">
        <f t="shared" si="3"/>
        <v>0</v>
      </c>
      <c r="GQ35" s="3">
        <f t="shared" si="3"/>
        <v>2</v>
      </c>
      <c r="GR35" s="3">
        <f t="shared" si="3"/>
        <v>0</v>
      </c>
      <c r="GS35" s="3">
        <f t="shared" si="3"/>
        <v>0</v>
      </c>
      <c r="GT35" s="3">
        <f t="shared" si="3"/>
        <v>1</v>
      </c>
      <c r="GU35" s="3">
        <f t="shared" si="3"/>
        <v>1</v>
      </c>
      <c r="GV35" s="3">
        <f t="shared" si="3"/>
        <v>0</v>
      </c>
      <c r="GW35" s="3">
        <f t="shared" si="3"/>
        <v>2</v>
      </c>
      <c r="GX35" s="3">
        <f t="shared" si="3"/>
        <v>0</v>
      </c>
      <c r="GY35" s="3">
        <f t="shared" si="3"/>
        <v>0</v>
      </c>
      <c r="GZ35" s="3">
        <f t="shared" si="3"/>
        <v>2</v>
      </c>
      <c r="HA35" s="3">
        <f t="shared" si="3"/>
        <v>0</v>
      </c>
      <c r="HB35" s="3">
        <f t="shared" si="3"/>
        <v>2</v>
      </c>
      <c r="HC35" s="3">
        <f t="shared" si="3"/>
        <v>0</v>
      </c>
      <c r="HD35" s="3">
        <f t="shared" si="3"/>
        <v>0</v>
      </c>
      <c r="HE35" s="3">
        <f t="shared" si="3"/>
        <v>1</v>
      </c>
      <c r="HF35" s="3">
        <f t="shared" si="3"/>
        <v>1</v>
      </c>
      <c r="HG35" s="3">
        <f t="shared" si="3"/>
        <v>0</v>
      </c>
      <c r="HH35" s="3">
        <f t="shared" si="3"/>
        <v>1</v>
      </c>
      <c r="HI35" s="3">
        <f t="shared" si="3"/>
        <v>0</v>
      </c>
      <c r="HJ35" s="3">
        <f t="shared" si="3"/>
        <v>1</v>
      </c>
      <c r="HK35" s="3">
        <f t="shared" si="3"/>
        <v>1</v>
      </c>
      <c r="HL35" s="3">
        <f t="shared" si="3"/>
        <v>1</v>
      </c>
      <c r="HM35" s="3">
        <f t="shared" si="3"/>
        <v>0</v>
      </c>
      <c r="HN35" s="3">
        <f t="shared" si="3"/>
        <v>1</v>
      </c>
      <c r="HO35" s="3">
        <f t="shared" si="3"/>
        <v>1</v>
      </c>
      <c r="HP35" s="3">
        <f t="shared" si="3"/>
        <v>0</v>
      </c>
      <c r="HQ35" s="3">
        <f t="shared" si="3"/>
        <v>0</v>
      </c>
      <c r="HR35" s="3">
        <f t="shared" si="3"/>
        <v>1</v>
      </c>
      <c r="HS35" s="3">
        <f t="shared" si="3"/>
        <v>1</v>
      </c>
      <c r="HT35" s="3">
        <f t="shared" si="3"/>
        <v>1</v>
      </c>
      <c r="HU35" s="3">
        <f t="shared" si="3"/>
        <v>1</v>
      </c>
      <c r="HV35" s="3">
        <f t="shared" si="3"/>
        <v>0</v>
      </c>
      <c r="HW35" s="3">
        <f t="shared" si="3"/>
        <v>2</v>
      </c>
      <c r="HX35" s="3">
        <f t="shared" si="3"/>
        <v>0</v>
      </c>
      <c r="HY35" s="3">
        <f t="shared" si="3"/>
        <v>0</v>
      </c>
      <c r="HZ35" s="3">
        <f t="shared" si="3"/>
        <v>1</v>
      </c>
      <c r="IA35" s="3">
        <f t="shared" si="3"/>
        <v>1</v>
      </c>
      <c r="IB35" s="3">
        <f t="shared" si="3"/>
        <v>0</v>
      </c>
      <c r="IC35" s="3">
        <f t="shared" si="3"/>
        <v>1</v>
      </c>
      <c r="ID35" s="3">
        <f t="shared" si="3"/>
        <v>1</v>
      </c>
      <c r="IE35" s="3">
        <f t="shared" si="3"/>
        <v>0</v>
      </c>
      <c r="IF35" s="3">
        <f t="shared" si="3"/>
        <v>1</v>
      </c>
      <c r="IG35" s="3">
        <f t="shared" si="3"/>
        <v>1</v>
      </c>
      <c r="IH35" s="3">
        <f t="shared" si="3"/>
        <v>0</v>
      </c>
      <c r="II35" s="3">
        <f t="shared" si="3"/>
        <v>2</v>
      </c>
      <c r="IJ35" s="3">
        <f t="shared" si="3"/>
        <v>0</v>
      </c>
      <c r="IK35" s="3">
        <f t="shared" si="3"/>
        <v>0</v>
      </c>
      <c r="IL35" s="3">
        <f t="shared" si="3"/>
        <v>1</v>
      </c>
      <c r="IM35" s="3">
        <f t="shared" si="3"/>
        <v>1</v>
      </c>
      <c r="IN35" s="3">
        <f t="shared" si="3"/>
        <v>0</v>
      </c>
      <c r="IO35" s="3">
        <f t="shared" si="3"/>
        <v>1</v>
      </c>
      <c r="IP35" s="3">
        <f t="shared" si="3"/>
        <v>1</v>
      </c>
      <c r="IQ35" s="3">
        <f t="shared" si="3"/>
        <v>0</v>
      </c>
      <c r="IR35" s="3">
        <f t="shared" si="3"/>
        <v>1</v>
      </c>
      <c r="IS35" s="3">
        <f t="shared" si="3"/>
        <v>0</v>
      </c>
      <c r="IT35" s="3">
        <f t="shared" si="3"/>
        <v>1</v>
      </c>
    </row>
    <row r="36" spans="1:256">
      <c r="A36" s="74" t="s">
        <v>624</v>
      </c>
      <c r="B36" s="75"/>
      <c r="C36" s="10">
        <f>C35/2%</f>
        <v>50</v>
      </c>
      <c r="D36" s="10">
        <f t="shared" ref="D36:BO36" si="4">D35/2%</f>
        <v>50</v>
      </c>
      <c r="E36" s="10">
        <f t="shared" si="4"/>
        <v>0</v>
      </c>
      <c r="F36" s="10">
        <f t="shared" si="4"/>
        <v>100</v>
      </c>
      <c r="G36" s="10">
        <f t="shared" si="4"/>
        <v>0</v>
      </c>
      <c r="H36" s="10">
        <f t="shared" si="4"/>
        <v>0</v>
      </c>
      <c r="I36" s="10">
        <f t="shared" si="4"/>
        <v>100</v>
      </c>
      <c r="J36" s="10">
        <f t="shared" si="4"/>
        <v>0</v>
      </c>
      <c r="K36" s="10">
        <f t="shared" si="4"/>
        <v>0</v>
      </c>
      <c r="L36" s="10">
        <f t="shared" si="4"/>
        <v>100</v>
      </c>
      <c r="M36" s="10">
        <f t="shared" si="4"/>
        <v>0</v>
      </c>
      <c r="N36" s="10">
        <f t="shared" si="4"/>
        <v>0</v>
      </c>
      <c r="O36" s="10">
        <f t="shared" si="4"/>
        <v>100</v>
      </c>
      <c r="P36" s="10">
        <f t="shared" si="4"/>
        <v>0</v>
      </c>
      <c r="Q36" s="10">
        <f t="shared" si="4"/>
        <v>0</v>
      </c>
      <c r="R36" s="10">
        <f t="shared" si="4"/>
        <v>100</v>
      </c>
      <c r="S36" s="10">
        <f t="shared" si="4"/>
        <v>0</v>
      </c>
      <c r="T36" s="10">
        <f t="shared" si="4"/>
        <v>0</v>
      </c>
      <c r="U36" s="10">
        <f t="shared" si="4"/>
        <v>100</v>
      </c>
      <c r="V36" s="10">
        <f t="shared" si="4"/>
        <v>0</v>
      </c>
      <c r="W36" s="10">
        <f t="shared" si="4"/>
        <v>0</v>
      </c>
      <c r="X36" s="10">
        <f t="shared" si="4"/>
        <v>50</v>
      </c>
      <c r="Y36" s="10">
        <f t="shared" si="4"/>
        <v>50</v>
      </c>
      <c r="Z36" s="10">
        <f t="shared" si="4"/>
        <v>0</v>
      </c>
      <c r="AA36" s="10">
        <f t="shared" si="4"/>
        <v>0</v>
      </c>
      <c r="AB36" s="10">
        <f t="shared" si="4"/>
        <v>100</v>
      </c>
      <c r="AC36" s="10">
        <f t="shared" si="4"/>
        <v>0</v>
      </c>
      <c r="AD36" s="10">
        <f t="shared" si="4"/>
        <v>50</v>
      </c>
      <c r="AE36" s="10">
        <f t="shared" si="4"/>
        <v>50</v>
      </c>
      <c r="AF36" s="10">
        <f t="shared" si="4"/>
        <v>0</v>
      </c>
      <c r="AG36" s="10">
        <f t="shared" si="4"/>
        <v>50</v>
      </c>
      <c r="AH36" s="10">
        <f t="shared" si="4"/>
        <v>50</v>
      </c>
      <c r="AI36" s="10">
        <f t="shared" si="4"/>
        <v>0</v>
      </c>
      <c r="AJ36" s="10">
        <f t="shared" si="4"/>
        <v>50</v>
      </c>
      <c r="AK36" s="10">
        <f t="shared" si="4"/>
        <v>50</v>
      </c>
      <c r="AL36" s="10">
        <f t="shared" si="4"/>
        <v>0</v>
      </c>
      <c r="AM36" s="10">
        <f t="shared" si="4"/>
        <v>50</v>
      </c>
      <c r="AN36" s="10">
        <f t="shared" si="4"/>
        <v>50</v>
      </c>
      <c r="AO36" s="10">
        <f t="shared" si="4"/>
        <v>0</v>
      </c>
      <c r="AP36" s="10">
        <f t="shared" si="4"/>
        <v>50</v>
      </c>
      <c r="AQ36" s="10">
        <f t="shared" si="4"/>
        <v>0</v>
      </c>
      <c r="AR36" s="10">
        <f t="shared" si="4"/>
        <v>50</v>
      </c>
      <c r="AS36" s="10">
        <f t="shared" si="4"/>
        <v>50</v>
      </c>
      <c r="AT36" s="10">
        <f t="shared" si="4"/>
        <v>50</v>
      </c>
      <c r="AU36" s="10">
        <f t="shared" si="4"/>
        <v>0</v>
      </c>
      <c r="AV36" s="10">
        <f t="shared" si="4"/>
        <v>100</v>
      </c>
      <c r="AW36" s="10">
        <f t="shared" si="4"/>
        <v>0</v>
      </c>
      <c r="AX36" s="10">
        <f t="shared" si="4"/>
        <v>0</v>
      </c>
      <c r="AY36" s="10">
        <f t="shared" si="4"/>
        <v>0</v>
      </c>
      <c r="AZ36" s="10">
        <f t="shared" si="4"/>
        <v>100</v>
      </c>
      <c r="BA36" s="10">
        <f t="shared" si="4"/>
        <v>0</v>
      </c>
      <c r="BB36" s="10">
        <f t="shared" si="4"/>
        <v>0</v>
      </c>
      <c r="BC36" s="10">
        <f t="shared" si="4"/>
        <v>100</v>
      </c>
      <c r="BD36" s="10">
        <f t="shared" si="4"/>
        <v>0</v>
      </c>
      <c r="BE36" s="10">
        <f t="shared" si="4"/>
        <v>100</v>
      </c>
      <c r="BF36" s="10">
        <f t="shared" si="4"/>
        <v>0</v>
      </c>
      <c r="BG36" s="10">
        <f t="shared" si="4"/>
        <v>0</v>
      </c>
      <c r="BH36" s="10">
        <f t="shared" si="4"/>
        <v>0</v>
      </c>
      <c r="BI36" s="10">
        <f t="shared" si="4"/>
        <v>100</v>
      </c>
      <c r="BJ36" s="10">
        <f t="shared" si="4"/>
        <v>0</v>
      </c>
      <c r="BK36" s="10">
        <f t="shared" si="4"/>
        <v>50</v>
      </c>
      <c r="BL36" s="10">
        <f t="shared" si="4"/>
        <v>50</v>
      </c>
      <c r="BM36" s="10">
        <f t="shared" si="4"/>
        <v>0</v>
      </c>
      <c r="BN36" s="10">
        <f t="shared" si="4"/>
        <v>50</v>
      </c>
      <c r="BO36" s="10">
        <f t="shared" si="4"/>
        <v>50</v>
      </c>
      <c r="BP36" s="10">
        <f t="shared" ref="BP36:EA36" si="5">BP35/2%</f>
        <v>0</v>
      </c>
      <c r="BQ36" s="10">
        <f t="shared" si="5"/>
        <v>50</v>
      </c>
      <c r="BR36" s="10">
        <f t="shared" si="5"/>
        <v>50</v>
      </c>
      <c r="BS36" s="10">
        <f t="shared" si="5"/>
        <v>0</v>
      </c>
      <c r="BT36" s="10">
        <f t="shared" si="5"/>
        <v>50</v>
      </c>
      <c r="BU36" s="10">
        <f t="shared" si="5"/>
        <v>50</v>
      </c>
      <c r="BV36" s="10">
        <f t="shared" si="5"/>
        <v>0</v>
      </c>
      <c r="BW36" s="10">
        <f t="shared" si="5"/>
        <v>0</v>
      </c>
      <c r="BX36" s="10">
        <f t="shared" si="5"/>
        <v>50</v>
      </c>
      <c r="BY36" s="10">
        <f t="shared" si="5"/>
        <v>50</v>
      </c>
      <c r="BZ36" s="10">
        <f t="shared" si="5"/>
        <v>0</v>
      </c>
      <c r="CA36" s="10">
        <f t="shared" si="5"/>
        <v>100</v>
      </c>
      <c r="CB36" s="10">
        <f t="shared" si="5"/>
        <v>0</v>
      </c>
      <c r="CC36" s="10">
        <f t="shared" si="5"/>
        <v>50</v>
      </c>
      <c r="CD36" s="10">
        <f t="shared" si="5"/>
        <v>50</v>
      </c>
      <c r="CE36" s="10">
        <f t="shared" si="5"/>
        <v>0</v>
      </c>
      <c r="CF36" s="10">
        <f t="shared" si="5"/>
        <v>50</v>
      </c>
      <c r="CG36" s="10">
        <f t="shared" si="5"/>
        <v>50</v>
      </c>
      <c r="CH36" s="10">
        <f t="shared" si="5"/>
        <v>0</v>
      </c>
      <c r="CI36" s="10">
        <f t="shared" si="5"/>
        <v>0</v>
      </c>
      <c r="CJ36" s="10">
        <f t="shared" si="5"/>
        <v>100</v>
      </c>
      <c r="CK36" s="10">
        <f t="shared" si="5"/>
        <v>0</v>
      </c>
      <c r="CL36" s="10">
        <f t="shared" si="5"/>
        <v>50</v>
      </c>
      <c r="CM36" s="10">
        <f t="shared" si="5"/>
        <v>0</v>
      </c>
      <c r="CN36" s="10">
        <f t="shared" si="5"/>
        <v>50</v>
      </c>
      <c r="CO36" s="10">
        <f t="shared" si="5"/>
        <v>0</v>
      </c>
      <c r="CP36" s="10">
        <f t="shared" si="5"/>
        <v>100</v>
      </c>
      <c r="CQ36" s="10">
        <f t="shared" si="5"/>
        <v>0</v>
      </c>
      <c r="CR36" s="10">
        <f t="shared" si="5"/>
        <v>50</v>
      </c>
      <c r="CS36" s="10">
        <f t="shared" si="5"/>
        <v>50</v>
      </c>
      <c r="CT36" s="10">
        <f t="shared" si="5"/>
        <v>0</v>
      </c>
      <c r="CU36" s="10">
        <f t="shared" si="5"/>
        <v>0</v>
      </c>
      <c r="CV36" s="10">
        <f t="shared" si="5"/>
        <v>0</v>
      </c>
      <c r="CW36" s="10">
        <f t="shared" si="5"/>
        <v>100</v>
      </c>
      <c r="CX36" s="10">
        <f t="shared" si="5"/>
        <v>0</v>
      </c>
      <c r="CY36" s="10">
        <f t="shared" si="5"/>
        <v>0</v>
      </c>
      <c r="CZ36" s="10">
        <f t="shared" si="5"/>
        <v>100</v>
      </c>
      <c r="DA36" s="10">
        <f t="shared" si="5"/>
        <v>0</v>
      </c>
      <c r="DB36" s="10">
        <f t="shared" si="5"/>
        <v>50</v>
      </c>
      <c r="DC36" s="10">
        <f t="shared" si="5"/>
        <v>50</v>
      </c>
      <c r="DD36" s="10">
        <f t="shared" si="5"/>
        <v>0</v>
      </c>
      <c r="DE36" s="10">
        <f t="shared" si="5"/>
        <v>100</v>
      </c>
      <c r="DF36" s="10">
        <f t="shared" si="5"/>
        <v>0</v>
      </c>
      <c r="DG36" s="10">
        <f t="shared" si="5"/>
        <v>0</v>
      </c>
      <c r="DH36" s="10">
        <f t="shared" si="5"/>
        <v>50</v>
      </c>
      <c r="DI36" s="10">
        <f t="shared" si="5"/>
        <v>50</v>
      </c>
      <c r="DJ36" s="10">
        <f t="shared" si="5"/>
        <v>100</v>
      </c>
      <c r="DK36" s="10">
        <f t="shared" si="5"/>
        <v>0</v>
      </c>
      <c r="DL36" s="10">
        <f t="shared" si="5"/>
        <v>0</v>
      </c>
      <c r="DM36" s="10">
        <f t="shared" si="5"/>
        <v>50</v>
      </c>
      <c r="DN36" s="10">
        <f t="shared" si="5"/>
        <v>50</v>
      </c>
      <c r="DO36" s="10">
        <f t="shared" si="5"/>
        <v>0</v>
      </c>
      <c r="DP36" s="10">
        <f t="shared" si="5"/>
        <v>50</v>
      </c>
      <c r="DQ36" s="10">
        <f t="shared" si="5"/>
        <v>50</v>
      </c>
      <c r="DR36" s="10">
        <f t="shared" si="5"/>
        <v>0</v>
      </c>
      <c r="DS36" s="10">
        <f t="shared" si="5"/>
        <v>100</v>
      </c>
      <c r="DT36" s="10">
        <f t="shared" si="5"/>
        <v>0</v>
      </c>
      <c r="DU36" s="10">
        <f t="shared" si="5"/>
        <v>0</v>
      </c>
      <c r="DV36" s="10">
        <f t="shared" si="5"/>
        <v>50</v>
      </c>
      <c r="DW36" s="10">
        <f t="shared" si="5"/>
        <v>50</v>
      </c>
      <c r="DX36" s="10">
        <f t="shared" si="5"/>
        <v>0</v>
      </c>
      <c r="DY36" s="10">
        <f t="shared" si="5"/>
        <v>0</v>
      </c>
      <c r="DZ36" s="10">
        <f t="shared" si="5"/>
        <v>100</v>
      </c>
      <c r="EA36" s="10">
        <f t="shared" si="5"/>
        <v>0</v>
      </c>
      <c r="EB36" s="10">
        <f t="shared" ref="EB36:GM36" si="6">EB35/2%</f>
        <v>50</v>
      </c>
      <c r="EC36" s="10">
        <f t="shared" si="6"/>
        <v>50</v>
      </c>
      <c r="ED36" s="10">
        <f t="shared" si="6"/>
        <v>0</v>
      </c>
      <c r="EE36" s="10">
        <f t="shared" si="6"/>
        <v>50</v>
      </c>
      <c r="EF36" s="10">
        <f t="shared" si="6"/>
        <v>50</v>
      </c>
      <c r="EG36" s="10">
        <f t="shared" si="6"/>
        <v>0</v>
      </c>
      <c r="EH36" s="10">
        <f t="shared" si="6"/>
        <v>0</v>
      </c>
      <c r="EI36" s="10">
        <f t="shared" si="6"/>
        <v>100</v>
      </c>
      <c r="EJ36" s="10">
        <f t="shared" si="6"/>
        <v>0</v>
      </c>
      <c r="EK36" s="10">
        <f t="shared" si="6"/>
        <v>50</v>
      </c>
      <c r="EL36" s="10">
        <f t="shared" si="6"/>
        <v>50</v>
      </c>
      <c r="EM36" s="10">
        <f t="shared" si="6"/>
        <v>0</v>
      </c>
      <c r="EN36" s="10">
        <f t="shared" si="6"/>
        <v>50</v>
      </c>
      <c r="EO36" s="10">
        <f t="shared" si="6"/>
        <v>50</v>
      </c>
      <c r="EP36" s="10">
        <f t="shared" si="6"/>
        <v>0</v>
      </c>
      <c r="EQ36" s="10">
        <f t="shared" si="6"/>
        <v>50</v>
      </c>
      <c r="ER36" s="10">
        <f t="shared" si="6"/>
        <v>0</v>
      </c>
      <c r="ES36" s="10">
        <f t="shared" si="6"/>
        <v>50</v>
      </c>
      <c r="ET36" s="10">
        <f t="shared" si="6"/>
        <v>50</v>
      </c>
      <c r="EU36" s="10">
        <f t="shared" si="6"/>
        <v>50</v>
      </c>
      <c r="EV36" s="10">
        <f t="shared" si="6"/>
        <v>0</v>
      </c>
      <c r="EW36" s="10">
        <f t="shared" si="6"/>
        <v>50</v>
      </c>
      <c r="EX36" s="10">
        <f t="shared" si="6"/>
        <v>0</v>
      </c>
      <c r="EY36" s="10">
        <f t="shared" si="6"/>
        <v>50</v>
      </c>
      <c r="EZ36" s="10">
        <f t="shared" si="6"/>
        <v>50</v>
      </c>
      <c r="FA36" s="10">
        <f t="shared" si="6"/>
        <v>50</v>
      </c>
      <c r="FB36" s="10">
        <f t="shared" si="6"/>
        <v>0</v>
      </c>
      <c r="FC36" s="10">
        <f t="shared" si="6"/>
        <v>50</v>
      </c>
      <c r="FD36" s="10">
        <f t="shared" si="6"/>
        <v>50</v>
      </c>
      <c r="FE36" s="10">
        <f t="shared" si="6"/>
        <v>0</v>
      </c>
      <c r="FF36" s="10">
        <f t="shared" si="6"/>
        <v>50</v>
      </c>
      <c r="FG36" s="10">
        <f t="shared" si="6"/>
        <v>50</v>
      </c>
      <c r="FH36" s="10">
        <f t="shared" si="6"/>
        <v>0</v>
      </c>
      <c r="FI36" s="10">
        <f t="shared" si="6"/>
        <v>100</v>
      </c>
      <c r="FJ36" s="10">
        <f t="shared" si="6"/>
        <v>0</v>
      </c>
      <c r="FK36" s="10">
        <f t="shared" si="6"/>
        <v>0</v>
      </c>
      <c r="FL36" s="10">
        <f t="shared" si="6"/>
        <v>50</v>
      </c>
      <c r="FM36" s="10">
        <f t="shared" si="6"/>
        <v>50</v>
      </c>
      <c r="FN36" s="10">
        <f t="shared" si="6"/>
        <v>0</v>
      </c>
      <c r="FO36" s="10">
        <f t="shared" si="6"/>
        <v>50</v>
      </c>
      <c r="FP36" s="10">
        <f t="shared" si="6"/>
        <v>50</v>
      </c>
      <c r="FQ36" s="10">
        <f t="shared" si="6"/>
        <v>0</v>
      </c>
      <c r="FR36" s="10">
        <f t="shared" si="6"/>
        <v>50</v>
      </c>
      <c r="FS36" s="10">
        <f t="shared" si="6"/>
        <v>50</v>
      </c>
      <c r="FT36" s="10">
        <f t="shared" si="6"/>
        <v>0</v>
      </c>
      <c r="FU36" s="10">
        <f t="shared" si="6"/>
        <v>50</v>
      </c>
      <c r="FV36" s="10">
        <f t="shared" si="6"/>
        <v>50</v>
      </c>
      <c r="FW36" s="10">
        <f t="shared" si="6"/>
        <v>0</v>
      </c>
      <c r="FX36" s="10">
        <f t="shared" si="6"/>
        <v>50</v>
      </c>
      <c r="FY36" s="10">
        <f t="shared" si="6"/>
        <v>50</v>
      </c>
      <c r="FZ36" s="10">
        <f t="shared" si="6"/>
        <v>0</v>
      </c>
      <c r="GA36" s="10">
        <f t="shared" si="6"/>
        <v>0</v>
      </c>
      <c r="GB36" s="10">
        <f t="shared" si="6"/>
        <v>100</v>
      </c>
      <c r="GC36" s="10">
        <f t="shared" si="6"/>
        <v>0</v>
      </c>
      <c r="GD36" s="10">
        <f t="shared" si="6"/>
        <v>50</v>
      </c>
      <c r="GE36" s="10">
        <f t="shared" si="6"/>
        <v>50</v>
      </c>
      <c r="GF36" s="10">
        <f t="shared" si="6"/>
        <v>0</v>
      </c>
      <c r="GG36" s="10">
        <f t="shared" si="6"/>
        <v>50</v>
      </c>
      <c r="GH36" s="10">
        <f t="shared" si="6"/>
        <v>50</v>
      </c>
      <c r="GI36" s="10">
        <f t="shared" si="6"/>
        <v>0</v>
      </c>
      <c r="GJ36" s="10">
        <f t="shared" si="6"/>
        <v>100</v>
      </c>
      <c r="GK36" s="10">
        <f t="shared" si="6"/>
        <v>0</v>
      </c>
      <c r="GL36" s="10">
        <f t="shared" si="6"/>
        <v>0</v>
      </c>
      <c r="GM36" s="10">
        <f t="shared" si="6"/>
        <v>50</v>
      </c>
      <c r="GN36" s="10">
        <f t="shared" ref="GN36:IT36" si="7">GN35/2%</f>
        <v>50</v>
      </c>
      <c r="GO36" s="10">
        <f t="shared" si="7"/>
        <v>0</v>
      </c>
      <c r="GP36" s="10">
        <f t="shared" si="7"/>
        <v>0</v>
      </c>
      <c r="GQ36" s="10">
        <f t="shared" si="7"/>
        <v>100</v>
      </c>
      <c r="GR36" s="10">
        <f t="shared" si="7"/>
        <v>0</v>
      </c>
      <c r="GS36" s="10">
        <f t="shared" si="7"/>
        <v>0</v>
      </c>
      <c r="GT36" s="10">
        <f t="shared" si="7"/>
        <v>50</v>
      </c>
      <c r="GU36" s="10">
        <f t="shared" si="7"/>
        <v>50</v>
      </c>
      <c r="GV36" s="10">
        <f t="shared" si="7"/>
        <v>0</v>
      </c>
      <c r="GW36" s="10">
        <f t="shared" si="7"/>
        <v>100</v>
      </c>
      <c r="GX36" s="10">
        <f t="shared" si="7"/>
        <v>0</v>
      </c>
      <c r="GY36" s="10">
        <f t="shared" si="7"/>
        <v>0</v>
      </c>
      <c r="GZ36" s="10">
        <f t="shared" si="7"/>
        <v>100</v>
      </c>
      <c r="HA36" s="10">
        <f t="shared" si="7"/>
        <v>0</v>
      </c>
      <c r="HB36" s="10">
        <f t="shared" si="7"/>
        <v>100</v>
      </c>
      <c r="HC36" s="10">
        <f t="shared" si="7"/>
        <v>0</v>
      </c>
      <c r="HD36" s="10">
        <f t="shared" si="7"/>
        <v>0</v>
      </c>
      <c r="HE36" s="10">
        <f t="shared" si="7"/>
        <v>50</v>
      </c>
      <c r="HF36" s="10">
        <f t="shared" si="7"/>
        <v>50</v>
      </c>
      <c r="HG36" s="10">
        <f t="shared" si="7"/>
        <v>0</v>
      </c>
      <c r="HH36" s="10">
        <f t="shared" si="7"/>
        <v>50</v>
      </c>
      <c r="HI36" s="10">
        <f t="shared" si="7"/>
        <v>0</v>
      </c>
      <c r="HJ36" s="10">
        <f t="shared" si="7"/>
        <v>50</v>
      </c>
      <c r="HK36" s="10">
        <f t="shared" si="7"/>
        <v>50</v>
      </c>
      <c r="HL36" s="10">
        <f t="shared" si="7"/>
        <v>50</v>
      </c>
      <c r="HM36" s="10">
        <f t="shared" si="7"/>
        <v>0</v>
      </c>
      <c r="HN36" s="10">
        <f t="shared" si="7"/>
        <v>50</v>
      </c>
      <c r="HO36" s="10">
        <f t="shared" si="7"/>
        <v>50</v>
      </c>
      <c r="HP36" s="10">
        <f t="shared" si="7"/>
        <v>0</v>
      </c>
      <c r="HQ36" s="10">
        <f t="shared" si="7"/>
        <v>0</v>
      </c>
      <c r="HR36" s="10">
        <f t="shared" si="7"/>
        <v>50</v>
      </c>
      <c r="HS36" s="10">
        <f t="shared" si="7"/>
        <v>50</v>
      </c>
      <c r="HT36" s="10">
        <f t="shared" si="7"/>
        <v>50</v>
      </c>
      <c r="HU36" s="10">
        <f t="shared" si="7"/>
        <v>50</v>
      </c>
      <c r="HV36" s="10">
        <f t="shared" si="7"/>
        <v>0</v>
      </c>
      <c r="HW36" s="10">
        <f t="shared" si="7"/>
        <v>100</v>
      </c>
      <c r="HX36" s="10">
        <f t="shared" si="7"/>
        <v>0</v>
      </c>
      <c r="HY36" s="10">
        <f t="shared" si="7"/>
        <v>0</v>
      </c>
      <c r="HZ36" s="10">
        <f t="shared" si="7"/>
        <v>50</v>
      </c>
      <c r="IA36" s="10">
        <f t="shared" si="7"/>
        <v>50</v>
      </c>
      <c r="IB36" s="10">
        <f t="shared" si="7"/>
        <v>0</v>
      </c>
      <c r="IC36" s="10">
        <f t="shared" si="7"/>
        <v>50</v>
      </c>
      <c r="ID36" s="10">
        <f t="shared" si="7"/>
        <v>50</v>
      </c>
      <c r="IE36" s="10">
        <f t="shared" si="7"/>
        <v>0</v>
      </c>
      <c r="IF36" s="10">
        <f t="shared" si="7"/>
        <v>50</v>
      </c>
      <c r="IG36" s="10">
        <f t="shared" si="7"/>
        <v>50</v>
      </c>
      <c r="IH36" s="10">
        <f t="shared" si="7"/>
        <v>0</v>
      </c>
      <c r="II36" s="10">
        <f t="shared" si="7"/>
        <v>100</v>
      </c>
      <c r="IJ36" s="10">
        <f t="shared" si="7"/>
        <v>0</v>
      </c>
      <c r="IK36" s="10">
        <f t="shared" si="7"/>
        <v>0</v>
      </c>
      <c r="IL36" s="10">
        <f t="shared" si="7"/>
        <v>50</v>
      </c>
      <c r="IM36" s="10">
        <f t="shared" si="7"/>
        <v>50</v>
      </c>
      <c r="IN36" s="10">
        <f t="shared" si="7"/>
        <v>0</v>
      </c>
      <c r="IO36" s="10">
        <f t="shared" si="7"/>
        <v>50</v>
      </c>
      <c r="IP36" s="10">
        <f t="shared" si="7"/>
        <v>50</v>
      </c>
      <c r="IQ36" s="10">
        <f t="shared" si="7"/>
        <v>0</v>
      </c>
      <c r="IR36" s="10">
        <f t="shared" si="7"/>
        <v>50</v>
      </c>
      <c r="IS36" s="10">
        <f t="shared" si="7"/>
        <v>0</v>
      </c>
      <c r="IT36" s="10">
        <f t="shared" si="7"/>
        <v>50</v>
      </c>
      <c r="IU36" s="10"/>
      <c r="IV36" s="10"/>
    </row>
    <row r="38" spans="1:256">
      <c r="B38" s="38" t="s">
        <v>608</v>
      </c>
      <c r="C38" s="38"/>
      <c r="D38" s="38"/>
      <c r="E38" s="38"/>
      <c r="F38" s="25"/>
      <c r="G38" s="25"/>
      <c r="H38" s="25"/>
      <c r="I38" s="25"/>
      <c r="J38" s="25"/>
      <c r="K38" s="25"/>
      <c r="L38" s="25"/>
      <c r="M38" s="25"/>
    </row>
    <row r="39" spans="1:256">
      <c r="B39" s="24" t="s">
        <v>609</v>
      </c>
      <c r="C39" s="24" t="s">
        <v>603</v>
      </c>
      <c r="D39" s="29">
        <v>1</v>
      </c>
      <c r="E39" s="26">
        <v>50</v>
      </c>
      <c r="F39" s="25"/>
      <c r="G39" s="25"/>
      <c r="H39" s="25"/>
      <c r="I39" s="25"/>
      <c r="J39" s="25"/>
      <c r="K39" s="25"/>
      <c r="L39" s="25"/>
      <c r="M39" s="25"/>
    </row>
    <row r="40" spans="1:256">
      <c r="B40" s="24" t="s">
        <v>610</v>
      </c>
      <c r="C40" s="24" t="s">
        <v>603</v>
      </c>
      <c r="D40" s="29">
        <v>1</v>
      </c>
      <c r="E40" s="26">
        <v>50</v>
      </c>
      <c r="F40" s="25"/>
      <c r="G40" s="25"/>
      <c r="H40" s="25"/>
      <c r="I40" s="25"/>
      <c r="J40" s="25"/>
      <c r="K40" s="25"/>
      <c r="L40" s="25"/>
      <c r="M40" s="25"/>
    </row>
    <row r="41" spans="1:256">
      <c r="B41" s="24" t="s">
        <v>611</v>
      </c>
      <c r="C41" s="24" t="s">
        <v>603</v>
      </c>
      <c r="D41" s="29">
        <f>E41/100*2</f>
        <v>0</v>
      </c>
      <c r="E41" s="26">
        <f>(E36+H36+K36+N36+Q36+T36+W36)/7</f>
        <v>0</v>
      </c>
      <c r="F41" s="25"/>
      <c r="G41" s="25"/>
      <c r="H41" s="25"/>
      <c r="I41" s="25"/>
      <c r="J41" s="25"/>
      <c r="K41" s="25"/>
      <c r="L41" s="25"/>
      <c r="M41" s="25"/>
    </row>
    <row r="42" spans="1:256">
      <c r="B42" s="24"/>
      <c r="C42" s="43"/>
      <c r="D42" s="45">
        <f>SUM(D39:D41)</f>
        <v>2</v>
      </c>
      <c r="E42" s="45">
        <f>SUM(E39:E41)</f>
        <v>100</v>
      </c>
      <c r="F42" s="25"/>
      <c r="G42" s="25"/>
      <c r="H42" s="25"/>
      <c r="I42" s="25"/>
      <c r="J42" s="25"/>
      <c r="K42" s="25"/>
      <c r="L42" s="25"/>
      <c r="M42" s="25"/>
    </row>
    <row r="43" spans="1:256">
      <c r="B43" s="24"/>
      <c r="C43" s="24"/>
      <c r="D43" s="92" t="s">
        <v>19</v>
      </c>
      <c r="E43" s="93"/>
      <c r="F43" s="94" t="s">
        <v>3</v>
      </c>
      <c r="G43" s="95"/>
      <c r="H43" s="96" t="s">
        <v>513</v>
      </c>
      <c r="I43" s="97"/>
      <c r="J43" s="96" t="s">
        <v>131</v>
      </c>
      <c r="K43" s="97"/>
      <c r="L43" s="25"/>
      <c r="M43" s="25"/>
    </row>
    <row r="44" spans="1:256">
      <c r="B44" s="24" t="s">
        <v>609</v>
      </c>
      <c r="C44" s="24" t="s">
        <v>604</v>
      </c>
      <c r="D44" s="29">
        <f>E44/100*2</f>
        <v>0.8571428571428571</v>
      </c>
      <c r="E44" s="26">
        <f>(X36+AA36+AD36+AG36+AJ36+AM36+AP36)/7</f>
        <v>42.857142857142854</v>
      </c>
      <c r="F44" s="20">
        <f>G44/100*2</f>
        <v>0.8571428571428571</v>
      </c>
      <c r="G44" s="26">
        <f>(AS36+AV36+AY36+BB36+BE36+BH36+BK36)/7</f>
        <v>42.857142857142854</v>
      </c>
      <c r="H44" s="20">
        <f>I44/100*2</f>
        <v>0.7142857142857143</v>
      </c>
      <c r="I44" s="26">
        <f>(BN36+BQ36+BT36+BW36+BZ36+CC36+CF36)/7</f>
        <v>35.714285714285715</v>
      </c>
      <c r="J44" s="20">
        <f>K44/100*2</f>
        <v>0.28571428571428575</v>
      </c>
      <c r="K44" s="26">
        <f>(CI36+CL36+CO36+CR36+CU36+CX36+DA36)/7</f>
        <v>14.285714285714286</v>
      </c>
      <c r="L44" s="25"/>
      <c r="M44" s="25"/>
    </row>
    <row r="45" spans="1:256">
      <c r="B45" s="24" t="s">
        <v>610</v>
      </c>
      <c r="C45" s="24" t="s">
        <v>604</v>
      </c>
      <c r="D45" s="29">
        <f>E45/100*2</f>
        <v>1</v>
      </c>
      <c r="E45" s="26">
        <f>(Y36+AB36+AE36+AH36+AK36+AN36+AQ36)/7</f>
        <v>50</v>
      </c>
      <c r="F45" s="20">
        <f>G45/100*2</f>
        <v>1.142857142857143</v>
      </c>
      <c r="G45" s="26">
        <f>(AT36+AW36+AZ36+BC36+BF36+BI36+BL36)/7</f>
        <v>57.142857142857146</v>
      </c>
      <c r="H45" s="20">
        <f>I45/100*2</f>
        <v>1.142857142857143</v>
      </c>
      <c r="I45" s="26">
        <f>(BO36+BR36+BU36+BX36+CA36+CD36+CG36)/7</f>
        <v>57.142857142857146</v>
      </c>
      <c r="J45" s="20">
        <f>K45/100*2</f>
        <v>0.8571428571428571</v>
      </c>
      <c r="K45" s="26">
        <f>(CJ36+CM36+CP36+CS36+CV36+CY36+DB36)/7</f>
        <v>42.857142857142854</v>
      </c>
      <c r="L45" s="25"/>
      <c r="M45" s="25"/>
    </row>
    <row r="46" spans="1:256">
      <c r="B46" s="24" t="s">
        <v>611</v>
      </c>
      <c r="C46" s="24" t="s">
        <v>604</v>
      </c>
      <c r="D46" s="29">
        <f>E46/100*2</f>
        <v>0.14285714285714288</v>
      </c>
      <c r="E46" s="26">
        <f>(Z36+AC36+AF36+AI36+AL36+AO36+AR36)/7</f>
        <v>7.1428571428571432</v>
      </c>
      <c r="F46" s="20">
        <f>G46/100*2</f>
        <v>0</v>
      </c>
      <c r="G46" s="26">
        <f>(AU36+AX36+BA36+BD36+BG36+BJ36+BM36)/7</f>
        <v>0</v>
      </c>
      <c r="H46" s="20">
        <f>I46/100*2</f>
        <v>0.14285714285714288</v>
      </c>
      <c r="I46" s="26">
        <f>(BP36+BS36+BV36+BY36+CB36+CE36+CH36)/7</f>
        <v>7.1428571428571432</v>
      </c>
      <c r="J46" s="20">
        <f>K46/100*2</f>
        <v>0.8571428571428571</v>
      </c>
      <c r="K46" s="26">
        <f>(CK36+CN36+CQ36+CT36+CW36+CZ36+DC36)/7</f>
        <v>42.857142857142854</v>
      </c>
      <c r="L46" s="25"/>
      <c r="M46" s="25"/>
    </row>
    <row r="47" spans="1:256">
      <c r="B47" s="24"/>
      <c r="C47" s="24"/>
      <c r="D47" s="28">
        <f t="shared" ref="D47:I47" si="8">SUM(D44:D46)</f>
        <v>2</v>
      </c>
      <c r="E47" s="28">
        <f t="shared" si="8"/>
        <v>100</v>
      </c>
      <c r="F47" s="27">
        <f t="shared" si="8"/>
        <v>2</v>
      </c>
      <c r="G47" s="27">
        <f t="shared" si="8"/>
        <v>100</v>
      </c>
      <c r="H47" s="27">
        <f t="shared" si="8"/>
        <v>2</v>
      </c>
      <c r="I47" s="27">
        <f t="shared" si="8"/>
        <v>100</v>
      </c>
      <c r="J47" s="27">
        <f>SUM(J44:J46)</f>
        <v>2</v>
      </c>
      <c r="K47" s="27">
        <f>SUM(K44:K46)</f>
        <v>100</v>
      </c>
      <c r="L47" s="25"/>
      <c r="M47" s="25"/>
    </row>
    <row r="48" spans="1:256">
      <c r="B48" s="24" t="s">
        <v>609</v>
      </c>
      <c r="C48" s="24" t="s">
        <v>605</v>
      </c>
      <c r="D48" s="29">
        <f>E48/100*2</f>
        <v>1</v>
      </c>
      <c r="E48" s="26">
        <f>(DD36+DG36+DJ36+DM36+DP36+DS36+DV36)/7</f>
        <v>50</v>
      </c>
      <c r="F48" s="25"/>
      <c r="G48" s="25"/>
      <c r="H48" s="25"/>
      <c r="I48" s="25"/>
      <c r="J48" s="25"/>
      <c r="K48" s="25"/>
      <c r="L48" s="25"/>
      <c r="M48" s="25"/>
    </row>
    <row r="49" spans="2:13">
      <c r="B49" s="24" t="s">
        <v>610</v>
      </c>
      <c r="C49" s="24" t="s">
        <v>605</v>
      </c>
      <c r="D49" s="29">
        <f>E49/100*2</f>
        <v>1</v>
      </c>
      <c r="E49" s="26">
        <v>50</v>
      </c>
      <c r="F49" s="25"/>
      <c r="G49" s="25"/>
      <c r="H49" s="25"/>
      <c r="I49" s="25"/>
      <c r="J49" s="25"/>
      <c r="K49" s="25"/>
      <c r="L49" s="25"/>
      <c r="M49" s="25"/>
    </row>
    <row r="50" spans="2:13">
      <c r="B50" s="24" t="s">
        <v>611</v>
      </c>
      <c r="C50" s="24" t="s">
        <v>605</v>
      </c>
      <c r="D50" s="29">
        <f>E50/100*2</f>
        <v>0</v>
      </c>
      <c r="E50" s="26">
        <v>0</v>
      </c>
      <c r="F50" s="25"/>
      <c r="G50" s="25"/>
      <c r="H50" s="25"/>
      <c r="I50" s="25"/>
      <c r="J50" s="25"/>
      <c r="K50" s="25"/>
      <c r="L50" s="25"/>
      <c r="M50" s="25"/>
    </row>
    <row r="51" spans="2:13">
      <c r="B51" s="24"/>
      <c r="C51" s="43"/>
      <c r="D51" s="45">
        <f>SUM(D48:D50)</f>
        <v>2</v>
      </c>
      <c r="E51" s="45">
        <f>SUM(E48:E50)</f>
        <v>100</v>
      </c>
      <c r="F51" s="25"/>
      <c r="G51" s="25"/>
      <c r="H51" s="25"/>
      <c r="I51" s="25"/>
      <c r="J51" s="25"/>
      <c r="K51" s="25"/>
      <c r="L51" s="25"/>
      <c r="M51" s="25"/>
    </row>
    <row r="52" spans="2:13">
      <c r="B52" s="24"/>
      <c r="C52" s="24"/>
      <c r="D52" s="98" t="s">
        <v>47</v>
      </c>
      <c r="E52" s="98"/>
      <c r="F52" s="99" t="s">
        <v>38</v>
      </c>
      <c r="G52" s="100"/>
      <c r="H52" s="96" t="s">
        <v>48</v>
      </c>
      <c r="I52" s="97"/>
      <c r="J52" s="88" t="s">
        <v>49</v>
      </c>
      <c r="K52" s="88"/>
      <c r="L52" s="88" t="s">
        <v>39</v>
      </c>
      <c r="M52" s="88"/>
    </row>
    <row r="53" spans="2:13">
      <c r="B53" s="24" t="s">
        <v>609</v>
      </c>
      <c r="C53" s="24" t="s">
        <v>606</v>
      </c>
      <c r="D53" s="29">
        <f>E53/100*2</f>
        <v>1</v>
      </c>
      <c r="E53" s="26">
        <v>50</v>
      </c>
      <c r="F53" s="20">
        <f>G53/100*2</f>
        <v>1.142857142857143</v>
      </c>
      <c r="G53" s="26">
        <f>(ET36+EW36+EZ36+FC36+FF36+FI36+FL36)/7</f>
        <v>57.142857142857146</v>
      </c>
      <c r="H53" s="20">
        <f>I53/100*2</f>
        <v>0.8571428571428571</v>
      </c>
      <c r="I53" s="26">
        <f>(FO36+FR36+FU36+FX36+GA36+GD36+GG36)/7</f>
        <v>42.857142857142854</v>
      </c>
      <c r="J53" s="20">
        <f>K53/100*2</f>
        <v>0.7142857142857143</v>
      </c>
      <c r="K53" s="26">
        <f>(GJ36+GM36+GP36+GS36+GV36+GY36+HB36)/7</f>
        <v>35.714285714285715</v>
      </c>
      <c r="L53" s="20">
        <f>M53/100*2</f>
        <v>1</v>
      </c>
      <c r="M53" s="26">
        <f>(HE36+HH36+HK36+HN36+HQ36+HT36+HW36)/7</f>
        <v>50</v>
      </c>
    </row>
    <row r="54" spans="2:13">
      <c r="B54" s="24" t="s">
        <v>610</v>
      </c>
      <c r="C54" s="24" t="s">
        <v>606</v>
      </c>
      <c r="D54" s="29">
        <f>E54/100*2</f>
        <v>1</v>
      </c>
      <c r="E54" s="26">
        <v>50</v>
      </c>
      <c r="F54" s="20">
        <f>G54/100*2</f>
        <v>0.7142857142857143</v>
      </c>
      <c r="G54" s="26">
        <f>(EU36+EX36+FA36+FD36+FG36+FJ36+FM36)/7</f>
        <v>35.714285714285715</v>
      </c>
      <c r="H54" s="20">
        <f>I54/100*2</f>
        <v>1.142857142857143</v>
      </c>
      <c r="I54" s="26">
        <f>(FP36+FS36+FV36+FY36+GB36+GE36+GH36)/7</f>
        <v>57.142857142857146</v>
      </c>
      <c r="J54" s="20">
        <f>K54/100*2</f>
        <v>1.142857142857143</v>
      </c>
      <c r="K54" s="26">
        <f>(GK36+GN36+GQ36+GT36+GW36+GZ36+HC36)/7</f>
        <v>57.142857142857146</v>
      </c>
      <c r="L54" s="20">
        <f>M54/100*2</f>
        <v>0.7142857142857143</v>
      </c>
      <c r="M54" s="26">
        <f>(HF36+HI36+HL36+HO36+HR36+HU36+HX36)/7</f>
        <v>35.714285714285715</v>
      </c>
    </row>
    <row r="55" spans="2:13">
      <c r="B55" s="24" t="s">
        <v>611</v>
      </c>
      <c r="C55" s="24" t="s">
        <v>606</v>
      </c>
      <c r="D55" s="29">
        <f>E55/100*2</f>
        <v>0</v>
      </c>
      <c r="E55" s="26">
        <v>0</v>
      </c>
      <c r="F55" s="20">
        <f>G55/100*2</f>
        <v>0.14285714285714288</v>
      </c>
      <c r="G55" s="26">
        <f>(EV36+EY36+FB36+FE36+FH36+FK36+FN36)/7</f>
        <v>7.1428571428571432</v>
      </c>
      <c r="H55" s="20">
        <f>I55/100*2</f>
        <v>0</v>
      </c>
      <c r="I55" s="26">
        <f>(FQ36+FT36+FW36+FZ36+GC36+GF36+GI36)/7</f>
        <v>0</v>
      </c>
      <c r="J55" s="20">
        <f>K55/100*2</f>
        <v>0.14285714285714288</v>
      </c>
      <c r="K55" s="26">
        <f>(GL36+GO36+GR36+GU36+GX36+HA36+HD36)/7</f>
        <v>7.1428571428571432</v>
      </c>
      <c r="L55" s="20">
        <f>M55/100*2</f>
        <v>0.28571428571428575</v>
      </c>
      <c r="M55" s="26">
        <f>(HG36+HJ36+HM36+HP36+HS36+HV36+HY36)/7</f>
        <v>14.285714285714286</v>
      </c>
    </row>
    <row r="56" spans="2:13">
      <c r="B56" s="24"/>
      <c r="C56" s="24"/>
      <c r="D56" s="28">
        <f t="shared" ref="D56:K56" si="9">SUM(D53:D55)</f>
        <v>2</v>
      </c>
      <c r="E56" s="28">
        <f t="shared" si="9"/>
        <v>100</v>
      </c>
      <c r="F56" s="27">
        <f t="shared" si="9"/>
        <v>2</v>
      </c>
      <c r="G56" s="27">
        <f t="shared" si="9"/>
        <v>100</v>
      </c>
      <c r="H56" s="27">
        <f t="shared" si="9"/>
        <v>2</v>
      </c>
      <c r="I56" s="27">
        <f t="shared" si="9"/>
        <v>100</v>
      </c>
      <c r="J56" s="27">
        <f t="shared" si="9"/>
        <v>2</v>
      </c>
      <c r="K56" s="27">
        <f t="shared" si="9"/>
        <v>100</v>
      </c>
      <c r="L56" s="27">
        <f>SUM(L53:L55)</f>
        <v>2</v>
      </c>
      <c r="M56" s="27">
        <f>SUM(M53:M55)</f>
        <v>100.00000000000001</v>
      </c>
    </row>
    <row r="57" spans="2:13">
      <c r="B57" s="24" t="s">
        <v>609</v>
      </c>
      <c r="C57" s="24" t="s">
        <v>607</v>
      </c>
      <c r="D57" s="29">
        <f>E57/100*2</f>
        <v>1.142857142857143</v>
      </c>
      <c r="E57" s="26">
        <f>(HZ36+IC36+IF36+II36+IL36+IO36+IR36)/7</f>
        <v>57.142857142857146</v>
      </c>
      <c r="F57" s="25"/>
      <c r="G57" s="25"/>
      <c r="H57" s="25"/>
      <c r="I57" s="25"/>
      <c r="J57" s="25"/>
      <c r="K57" s="25"/>
      <c r="L57" s="25"/>
      <c r="M57" s="25"/>
    </row>
    <row r="58" spans="2:13">
      <c r="B58" s="24" t="s">
        <v>610</v>
      </c>
      <c r="C58" s="24" t="s">
        <v>607</v>
      </c>
      <c r="D58" s="29">
        <f>E58/100*2</f>
        <v>0.7142857142857143</v>
      </c>
      <c r="E58" s="26">
        <f>(IA36+ID36+IG36+IJ36+IM36+IP36+IS36)/7</f>
        <v>35.714285714285715</v>
      </c>
      <c r="F58" s="25"/>
      <c r="G58" s="25"/>
      <c r="H58" s="25"/>
      <c r="I58" s="25"/>
      <c r="J58" s="25"/>
      <c r="K58" s="25"/>
      <c r="L58" s="25"/>
      <c r="M58" s="25"/>
    </row>
    <row r="59" spans="2:13">
      <c r="B59" s="24" t="s">
        <v>611</v>
      </c>
      <c r="C59" s="24" t="s">
        <v>607</v>
      </c>
      <c r="D59" s="29">
        <f>E59/100*2</f>
        <v>0.14285714285714288</v>
      </c>
      <c r="E59" s="26">
        <f>(IB36+IE36+IH36+IK36+IN36+IQ36+IT36)/7</f>
        <v>7.1428571428571432</v>
      </c>
      <c r="F59" s="25"/>
      <c r="G59" s="25"/>
      <c r="H59" s="25"/>
      <c r="I59" s="25"/>
      <c r="J59" s="25"/>
      <c r="K59" s="25"/>
      <c r="L59" s="25"/>
      <c r="M59" s="25"/>
    </row>
    <row r="60" spans="2:13">
      <c r="B60" s="24"/>
      <c r="C60" s="24"/>
      <c r="D60" s="28">
        <f>SUM(D57:D59)</f>
        <v>2</v>
      </c>
      <c r="E60" s="28">
        <f>SUM(E57:E59)</f>
        <v>100</v>
      </c>
      <c r="F60" s="25"/>
      <c r="G60" s="25"/>
      <c r="H60" s="25"/>
      <c r="I60" s="25"/>
      <c r="J60" s="25"/>
      <c r="K60" s="25"/>
      <c r="L60" s="25"/>
      <c r="M60" s="25"/>
    </row>
  </sheetData>
  <mergeCells count="201">
    <mergeCell ref="IR3:IS3"/>
    <mergeCell ref="C5:W5"/>
    <mergeCell ref="X5:DC5"/>
    <mergeCell ref="DD5:DX5"/>
    <mergeCell ref="DY5:HY5"/>
    <mergeCell ref="HZ5:IT5"/>
    <mergeCell ref="U7:W7"/>
    <mergeCell ref="X7:Z7"/>
    <mergeCell ref="AA7:AC7"/>
    <mergeCell ref="AD7:AF7"/>
    <mergeCell ref="AG7:AI7"/>
    <mergeCell ref="AJ7:AL7"/>
    <mergeCell ref="FO6:GI6"/>
    <mergeCell ref="GJ6:HD6"/>
    <mergeCell ref="C7:E7"/>
    <mergeCell ref="F7:H7"/>
    <mergeCell ref="I7:K7"/>
    <mergeCell ref="L7:N7"/>
    <mergeCell ref="O7:Q7"/>
    <mergeCell ref="R7:T7"/>
    <mergeCell ref="AS6:BM6"/>
    <mergeCell ref="BN6:CH6"/>
    <mergeCell ref="CI6:DC6"/>
    <mergeCell ref="DY6:ES6"/>
    <mergeCell ref="ET6:FN6"/>
    <mergeCell ref="DD6:DX6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CO7:CQ7"/>
    <mergeCell ref="CR7:CT7"/>
    <mergeCell ref="CU7:CW7"/>
    <mergeCell ref="CX7:CZ7"/>
    <mergeCell ref="DA7:DC7"/>
    <mergeCell ref="DD7:DF7"/>
    <mergeCell ref="BW7:BY7"/>
    <mergeCell ref="BZ7:CB7"/>
    <mergeCell ref="CC7:CE7"/>
    <mergeCell ref="CF7:CH7"/>
    <mergeCell ref="CI7:CK7"/>
    <mergeCell ref="CL7:CN7"/>
    <mergeCell ref="DY7:EA7"/>
    <mergeCell ref="EB7:ED7"/>
    <mergeCell ref="EE7:EG7"/>
    <mergeCell ref="EH7:EJ7"/>
    <mergeCell ref="EK7:EM7"/>
    <mergeCell ref="EN7:EP7"/>
    <mergeCell ref="DG7:DI7"/>
    <mergeCell ref="DJ7:DL7"/>
    <mergeCell ref="DM7:DO7"/>
    <mergeCell ref="DP7:DR7"/>
    <mergeCell ref="DS7:DU7"/>
    <mergeCell ref="DV7:DX7"/>
    <mergeCell ref="FR7:FT7"/>
    <mergeCell ref="FU7:FW7"/>
    <mergeCell ref="FX7:FZ7"/>
    <mergeCell ref="EQ7:ES7"/>
    <mergeCell ref="ET7:EV7"/>
    <mergeCell ref="EW7:EY7"/>
    <mergeCell ref="EZ7:FB7"/>
    <mergeCell ref="FC7:FE7"/>
    <mergeCell ref="FF7:FH7"/>
    <mergeCell ref="IL7:IN7"/>
    <mergeCell ref="IO7:IQ7"/>
    <mergeCell ref="IR7:IT7"/>
    <mergeCell ref="HK7:HM7"/>
    <mergeCell ref="HN7:HP7"/>
    <mergeCell ref="HQ7:HS7"/>
    <mergeCell ref="HT7:HV7"/>
    <mergeCell ref="HW7:HY7"/>
    <mergeCell ref="HZ7:IB7"/>
    <mergeCell ref="C8:E8"/>
    <mergeCell ref="F8:H8"/>
    <mergeCell ref="I8:K8"/>
    <mergeCell ref="L8:N8"/>
    <mergeCell ref="O8:Q8"/>
    <mergeCell ref="R8:T8"/>
    <mergeCell ref="IC7:IE7"/>
    <mergeCell ref="IF7:IH7"/>
    <mergeCell ref="II7:IK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GJ7:GL7"/>
    <mergeCell ref="GM7:GO7"/>
    <mergeCell ref="GP7:GR7"/>
    <mergeCell ref="FI7:FK7"/>
    <mergeCell ref="FL7:FN7"/>
    <mergeCell ref="FO7:FQ7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W8:BY8"/>
    <mergeCell ref="BZ8:CB8"/>
    <mergeCell ref="CC8:CE8"/>
    <mergeCell ref="CF8:CH8"/>
    <mergeCell ref="CI8:CK8"/>
    <mergeCell ref="CL8:CN8"/>
    <mergeCell ref="BE8:BG8"/>
    <mergeCell ref="BH8:BJ8"/>
    <mergeCell ref="BK8:BM8"/>
    <mergeCell ref="BN8:BP8"/>
    <mergeCell ref="BQ8:BS8"/>
    <mergeCell ref="BT8:BV8"/>
    <mergeCell ref="DG8:DI8"/>
    <mergeCell ref="DJ8:DL8"/>
    <mergeCell ref="DM8:DO8"/>
    <mergeCell ref="DP8:DR8"/>
    <mergeCell ref="DS8:DU8"/>
    <mergeCell ref="DV8:DX8"/>
    <mergeCell ref="CO8:CQ8"/>
    <mergeCell ref="CR8:CT8"/>
    <mergeCell ref="CU8:CW8"/>
    <mergeCell ref="CX8:CZ8"/>
    <mergeCell ref="DA8:DC8"/>
    <mergeCell ref="DD8:DF8"/>
    <mergeCell ref="IF8:IH8"/>
    <mergeCell ref="HK8:HM8"/>
    <mergeCell ref="HN8:HP8"/>
    <mergeCell ref="HQ8:HS8"/>
    <mergeCell ref="HT8:HV8"/>
    <mergeCell ref="HW8:HY8"/>
    <mergeCell ref="HZ8:IB8"/>
    <mergeCell ref="GS8:GU8"/>
    <mergeCell ref="GV8:GX8"/>
    <mergeCell ref="GY8:HA8"/>
    <mergeCell ref="HB8:HD8"/>
    <mergeCell ref="HE8:HG8"/>
    <mergeCell ref="HH8:HJ8"/>
    <mergeCell ref="FX8:FZ8"/>
    <mergeCell ref="B1:R1"/>
    <mergeCell ref="A35:B35"/>
    <mergeCell ref="A36:B36"/>
    <mergeCell ref="D43:E43"/>
    <mergeCell ref="F43:G43"/>
    <mergeCell ref="H43:I43"/>
    <mergeCell ref="J43:K43"/>
    <mergeCell ref="IC8:IE8"/>
    <mergeCell ref="GA8:GC8"/>
    <mergeCell ref="GD8:GF8"/>
    <mergeCell ref="GG8:GI8"/>
    <mergeCell ref="EQ8:ES8"/>
    <mergeCell ref="ET8:EV8"/>
    <mergeCell ref="EW8:EY8"/>
    <mergeCell ref="EZ8:FB8"/>
    <mergeCell ref="FC8:FE8"/>
    <mergeCell ref="FF8:FH8"/>
    <mergeCell ref="DY8:EA8"/>
    <mergeCell ref="EB8:ED8"/>
    <mergeCell ref="EE8:EG8"/>
    <mergeCell ref="EH8:EJ8"/>
    <mergeCell ref="EK8:EM8"/>
    <mergeCell ref="EN8:EP8"/>
    <mergeCell ref="A3:R3"/>
    <mergeCell ref="HE6:HY6"/>
    <mergeCell ref="HZ6:IT6"/>
    <mergeCell ref="A5:A9"/>
    <mergeCell ref="B5:B9"/>
    <mergeCell ref="C6:W6"/>
    <mergeCell ref="X6:AR6"/>
    <mergeCell ref="D52:E52"/>
    <mergeCell ref="F52:G52"/>
    <mergeCell ref="H52:I52"/>
    <mergeCell ref="J52:K52"/>
    <mergeCell ref="L52:M52"/>
    <mergeCell ref="II8:IK8"/>
    <mergeCell ref="IL8:IN8"/>
    <mergeCell ref="IO8:IQ8"/>
    <mergeCell ref="IR8:IT8"/>
    <mergeCell ref="GJ8:GL8"/>
    <mergeCell ref="GM8:GO8"/>
    <mergeCell ref="GP8:GR8"/>
    <mergeCell ref="FI8:FK8"/>
    <mergeCell ref="FL8:FN8"/>
    <mergeCell ref="FO8:FQ8"/>
    <mergeCell ref="FR8:FT8"/>
    <mergeCell ref="FU8:FW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ортаңғы топ</vt:lpstr>
      <vt:lpstr>ересек топ</vt:lpstr>
      <vt:lpstr>мектепалды тобы</vt:lpstr>
      <vt:lpstr>даярлық тобы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2022-12-22T06:57:03Z</dcterms:created>
  <dcterms:modified xsi:type="dcterms:W3CDTF">2024-02-20T06:55:36Z</dcterms:modified>
</cp:coreProperties>
</file>